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date1904="1"/>
  <mc:AlternateContent xmlns:mc="http://schemas.openxmlformats.org/markup-compatibility/2006">
    <mc:Choice Requires="x15">
      <x15ac:absPath xmlns:x15ac="http://schemas.microsoft.com/office/spreadsheetml/2010/11/ac" url="C:\Users\directeur\Desktop\"/>
    </mc:Choice>
  </mc:AlternateContent>
  <xr:revisionPtr revIDLastSave="79" documentId="13_ncr:1_{BB63A6A6-5B65-49D8-B92A-EE0D0AF99737}" xr6:coauthVersionLast="47" xr6:coauthVersionMax="47" xr10:uidLastSave="{E35C9A01-329B-4224-8146-3BF8D96599AC}"/>
  <bookViews>
    <workbookView xWindow="-60" yWindow="-60" windowWidth="15480" windowHeight="11640" tabRatio="451" firstSheet="1" xr2:uid="{B2570FCF-09F8-430F-B1C8-B607B1B10667}"/>
  </bookViews>
  <sheets>
    <sheet name="Note de Frais" sheetId="1" r:id="rId1"/>
    <sheet name="Modalités de Remboursement" sheetId="6" r:id="rId2"/>
    <sheet name="Feuil1" sheetId="5" state="hidden" r:id="rId3"/>
  </sheets>
  <definedNames>
    <definedName name="ACCES_HAUT_NIVEAU_Commissions">Feuil1!$E$4</definedName>
    <definedName name="ACCES_HAUT_NIVEAU_CompetitionsdeReference">Feuil1!$B$4:$B$7</definedName>
    <definedName name="ACCES_HAUT_NIVEAU_PôleEspoir">Feuil1!$A$4:$A$8</definedName>
    <definedName name="ACCES_HAUT_NIVEAU_SchemaEliteFrancilien">Feuil1!$D$4:$D$5</definedName>
    <definedName name="ACCES_HAUT_NIVEAU_SchemaEntrainementRegional">Feuil1!$C$4:$C$6</definedName>
    <definedName name="COMMUNICATION_PROMOTION">Feuil1!$M$4:$M$6</definedName>
    <definedName name="Croix">#REF!</definedName>
    <definedName name="DIVERSITE_DES_PRATIQUES_Actions">Feuil1!$J$4:$J$11</definedName>
    <definedName name="DIVERSITE_DES_PRATIQUES_ReunionshorsGT">Feuil1!$I$4:$I$5</definedName>
    <definedName name="Fonction">#REF!</definedName>
    <definedName name="FONCTIONNEMENT___Adhésion">#REF!</definedName>
    <definedName name="FORMATION_Actions">Feuil1!$L$4:$L$8</definedName>
    <definedName name="FORMATION_Commissions">Feuil1!$K$4:$K$5</definedName>
    <definedName name="INS">Feuil1!$F$4:$F$8</definedName>
    <definedName name="INSTANCES">Feuil1!$E$3:$E$9</definedName>
    <definedName name="Liste01">#REF!</definedName>
    <definedName name="Liste02">#REF!</definedName>
    <definedName name="Liste03">#REF!</definedName>
    <definedName name="Liste04">#REF!</definedName>
    <definedName name="Liste05">#REF!</definedName>
    <definedName name="Liste06">#REF!</definedName>
    <definedName name="Liste07">#REF!</definedName>
    <definedName name="Liste08">#REF!</definedName>
    <definedName name="Liste09">#REF!</definedName>
    <definedName name="Liste10">#REF!</definedName>
    <definedName name="Liste11">#REF!</definedName>
    <definedName name="Liste12">#REF!</definedName>
    <definedName name="Liste13">#REF!</definedName>
    <definedName name="Liste14">#REF!</definedName>
    <definedName name="Liste15">#REF!</definedName>
    <definedName name="Liste16">#REF!</definedName>
    <definedName name="Liste17">#REF!</definedName>
    <definedName name="Liste18">#REF!</definedName>
    <definedName name="Liste19">#REF!</definedName>
    <definedName name="Liste20">#REF!</definedName>
    <definedName name="Liste21">#REF!</definedName>
    <definedName name="Liste22">#REF!</definedName>
    <definedName name="Liste23">#REF!</definedName>
    <definedName name="Liste24">#REF!</definedName>
    <definedName name="Liste25">#REF!</definedName>
    <definedName name="Liste26">#REF!</definedName>
    <definedName name="Liste27">#REF!</definedName>
    <definedName name="Liste28">#REF!</definedName>
    <definedName name="Liste29">#REF!</definedName>
    <definedName name="Liste30">#REF!</definedName>
    <definedName name="Liste31">#REF!</definedName>
    <definedName name="Liste32">#REF!</definedName>
    <definedName name="Liste33">#REF!</definedName>
    <definedName name="Liste34">#REF!</definedName>
    <definedName name="Liste35">#REF!</definedName>
    <definedName name="Liste36">#REF!</definedName>
    <definedName name="Liste37">#REF!</definedName>
    <definedName name="Liste38">#REF!</definedName>
    <definedName name="Liste39">#REF!</definedName>
    <definedName name="Liste40">#REF!</definedName>
    <definedName name="Liste41">#REF!</definedName>
    <definedName name="Liste42">#REF!</definedName>
    <definedName name="Liste43">#REF!</definedName>
    <definedName name="ListeSecteurs">Feuil1!$A$3:$N$3</definedName>
    <definedName name="Nature_event">#REF!</definedName>
    <definedName name="OPERATIONS_SPORTIVES_Actions">Feuil1!$H$4:$H$10</definedName>
    <definedName name="OPERATIONS_SPORTIVES_Commissions">Feuil1!$G$4:$G$5</definedName>
    <definedName name="ROLE">Feuil1!$A$15:$D$15</definedName>
    <definedName name="STATUTAIRE">Feuil1!$F$4:$F$8</definedName>
    <definedName name="_xlnm.Print_Area" localSheetId="0">'Note de Frais'!$A$1:$U$78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0" i="1" l="1"/>
  <c r="P54" i="1"/>
  <c r="P55" i="1"/>
  <c r="R55" i="1"/>
  <c r="R56" i="1"/>
  <c r="R57" i="1"/>
  <c r="V13" i="1"/>
  <c r="U4" i="1"/>
  <c r="U35" i="1"/>
  <c r="P47" i="1"/>
  <c r="P48" i="1"/>
  <c r="S31" i="1"/>
  <c r="R28" i="1"/>
  <c r="S30" i="1"/>
  <c r="R67" i="1"/>
  <c r="J35" i="1"/>
  <c r="S32" i="1"/>
  <c r="R35" i="1" s="1"/>
  <c r="R48" i="1"/>
  <c r="R47" i="1"/>
  <c r="P58" i="1"/>
  <c r="P59" i="1"/>
  <c r="R58" i="1"/>
  <c r="R59" i="1"/>
  <c r="R39" i="1"/>
  <c r="R43" i="1"/>
  <c r="L48" i="1"/>
  <c r="P57" i="1"/>
  <c r="P56" i="1"/>
  <c r="R54" i="1"/>
  <c r="R60" i="1"/>
  <c r="R70" i="1"/>
</calcChain>
</file>

<file path=xl/sharedStrings.xml><?xml version="1.0" encoding="utf-8"?>
<sst xmlns="http://schemas.openxmlformats.org/spreadsheetml/2006/main" count="199" uniqueCount="172">
  <si>
    <t>FICHE INDIVIDUELLE 
DE REMBOURSEMENT DE FRAIS</t>
  </si>
  <si>
    <r>
      <t>Bénéficiaire</t>
    </r>
    <r>
      <rPr>
        <b/>
        <sz val="14"/>
        <color indexed="10"/>
        <rFont val="Arial"/>
        <family val="2"/>
      </rPr>
      <t xml:space="preserve"> </t>
    </r>
    <r>
      <rPr>
        <b/>
        <i/>
        <sz val="12"/>
        <color indexed="10"/>
        <rFont val="Arial"/>
        <family val="2"/>
      </rPr>
      <t>(obligatoire)</t>
    </r>
  </si>
  <si>
    <t>mise à jour le 27/08/2024</t>
  </si>
  <si>
    <t>Version 19</t>
  </si>
  <si>
    <t>NOM :</t>
  </si>
  <si>
    <t>Prénom :</t>
  </si>
  <si>
    <t>Adresse :</t>
  </si>
  <si>
    <t>CP :</t>
  </si>
  <si>
    <t>Ville :</t>
  </si>
  <si>
    <t>Téléphone:</t>
  </si>
  <si>
    <t>email :</t>
  </si>
  <si>
    <r>
      <t xml:space="preserve">Evénement </t>
    </r>
    <r>
      <rPr>
        <b/>
        <i/>
        <sz val="12"/>
        <color indexed="10"/>
        <rFont val="Arial"/>
        <family val="2"/>
      </rPr>
      <t>(obligatoire)</t>
    </r>
  </si>
  <si>
    <r>
      <rPr>
        <b/>
        <sz val="10"/>
        <rFont val="Arial"/>
        <family val="2"/>
      </rPr>
      <t>Secteur</t>
    </r>
    <r>
      <rPr>
        <sz val="10"/>
        <rFont val="Arial"/>
        <family val="2"/>
      </rPr>
      <t xml:space="preserve"> :</t>
    </r>
  </si>
  <si>
    <r>
      <rPr>
        <b/>
        <sz val="11"/>
        <color indexed="10"/>
        <rFont val="Arial"/>
        <family val="2"/>
      </rPr>
      <t>ACTION :</t>
    </r>
    <r>
      <rPr>
        <i/>
        <sz val="8"/>
        <color indexed="10"/>
        <rFont val="Arial"/>
        <family val="2"/>
      </rPr>
      <t xml:space="preserve">
</t>
    </r>
    <r>
      <rPr>
        <i/>
        <sz val="8"/>
        <color indexed="10"/>
        <rFont val="Arial"/>
        <family val="2"/>
      </rPr>
      <t>Selectionnez d'abord le secteur</t>
    </r>
  </si>
  <si>
    <t>Evénement :</t>
  </si>
  <si>
    <t>Fonction :</t>
  </si>
  <si>
    <t>(lors de l'événement)</t>
  </si>
  <si>
    <r>
      <t xml:space="preserve">Remarque :
</t>
    </r>
    <r>
      <rPr>
        <i/>
        <sz val="9"/>
        <color indexed="23"/>
        <rFont val="Arial"/>
        <family val="2"/>
      </rPr>
      <t>(facultatif)</t>
    </r>
  </si>
  <si>
    <t>Dates :</t>
  </si>
  <si>
    <t>au</t>
  </si>
  <si>
    <t>lieu :</t>
  </si>
  <si>
    <r>
      <t>Déplacement en véhicule</t>
    </r>
    <r>
      <rPr>
        <i/>
        <sz val="11"/>
        <color indexed="56"/>
        <rFont val="Arial"/>
        <family val="2"/>
      </rPr>
      <t xml:space="preserve"> (barème FFBaD)</t>
    </r>
  </si>
  <si>
    <r>
      <t xml:space="preserve">Adresse de </t>
    </r>
    <r>
      <rPr>
        <b/>
        <sz val="10"/>
        <rFont val="Arial"/>
        <family val="2"/>
      </rPr>
      <t>Départ</t>
    </r>
    <r>
      <rPr>
        <sz val="10"/>
        <rFont val="Arial"/>
        <family val="2"/>
      </rPr>
      <t xml:space="preserve"> :</t>
    </r>
    <r>
      <rPr>
        <i/>
        <sz val="8"/>
        <rFont val="Arial"/>
        <family val="2"/>
      </rPr>
      <t xml:space="preserve">
si escales, merci de l'indiquer</t>
    </r>
  </si>
  <si>
    <t xml:space="preserve">Aller : </t>
  </si>
  <si>
    <t>Aller/Retour :</t>
  </si>
  <si>
    <r>
      <t>Adresse d'</t>
    </r>
    <r>
      <rPr>
        <b/>
        <sz val="10"/>
        <rFont val="Arial"/>
        <family val="2"/>
      </rPr>
      <t>Arrivée</t>
    </r>
    <r>
      <rPr>
        <sz val="10"/>
        <rFont val="Arial"/>
        <family val="2"/>
      </rPr>
      <t xml:space="preserve"> :</t>
    </r>
  </si>
  <si>
    <r>
      <t xml:space="preserve">Distance </t>
    </r>
    <r>
      <rPr>
        <b/>
        <u/>
        <sz val="10"/>
        <rFont val="Arial"/>
        <family val="2"/>
      </rPr>
      <t>totale</t>
    </r>
    <r>
      <rPr>
        <b/>
        <sz val="10"/>
        <rFont val="Arial"/>
        <family val="2"/>
      </rPr>
      <t xml:space="preserve"> en km</t>
    </r>
    <r>
      <rPr>
        <sz val="10"/>
        <rFont val="Arial"/>
        <family val="2"/>
      </rPr>
      <t xml:space="preserve"> :</t>
    </r>
  </si>
  <si>
    <r>
      <t>Covoiturage</t>
    </r>
    <r>
      <rPr>
        <i/>
        <sz val="8"/>
        <rFont val="Arial"/>
        <family val="2"/>
      </rPr>
      <t xml:space="preserve"> :</t>
    </r>
  </si>
  <si>
    <t>Nom des personnes transportées</t>
  </si>
  <si>
    <t>Kilomètres</t>
  </si>
  <si>
    <t>Tarif appliqué =</t>
  </si>
  <si>
    <r>
      <rPr>
        <b/>
        <i/>
        <u/>
        <sz val="8"/>
        <rFont val="Arial"/>
        <family val="2"/>
      </rPr>
      <t>Parking</t>
    </r>
    <r>
      <rPr>
        <i/>
        <sz val="8"/>
        <rFont val="Arial"/>
        <family val="2"/>
      </rPr>
      <t xml:space="preserve"> : </t>
    </r>
    <r>
      <rPr>
        <i/>
        <sz val="8"/>
        <color indexed="10"/>
        <rFont val="Arial"/>
        <family val="2"/>
      </rPr>
      <t>(Justificatifs originaux à fournir)</t>
    </r>
  </si>
  <si>
    <t>Si votre véhicule est un 2 roues cocher là :</t>
  </si>
  <si>
    <t xml:space="preserve">Total Frais Kilomètrique : </t>
  </si>
  <si>
    <r>
      <rPr>
        <b/>
        <i/>
        <u/>
        <sz val="8"/>
        <rFont val="Arial"/>
        <family val="2"/>
      </rPr>
      <t>Péage</t>
    </r>
    <r>
      <rPr>
        <b/>
        <i/>
        <sz val="8"/>
        <rFont val="Arial"/>
        <family val="2"/>
      </rPr>
      <t xml:space="preserve"> </t>
    </r>
    <r>
      <rPr>
        <i/>
        <sz val="8"/>
        <rFont val="Arial"/>
        <family val="2"/>
      </rPr>
      <t xml:space="preserve">: </t>
    </r>
    <r>
      <rPr>
        <i/>
        <sz val="8"/>
        <color indexed="10"/>
        <rFont val="Arial"/>
        <family val="2"/>
      </rPr>
      <t>(Justificatifs originaux à fournir)</t>
    </r>
  </si>
  <si>
    <t xml:space="preserve">Total Parking + Péage : </t>
  </si>
  <si>
    <t xml:space="preserve">Total Covoiturage : </t>
  </si>
  <si>
    <r>
      <rPr>
        <i/>
        <sz val="8"/>
        <rFont val="Arial"/>
        <family val="2"/>
      </rPr>
      <t>Plaque d'immatruculation du véhicule utilisé :</t>
    </r>
    <r>
      <rPr>
        <i/>
        <sz val="8"/>
        <color indexed="10"/>
        <rFont val="Arial"/>
        <family val="2"/>
      </rPr>
      <t xml:space="preserve">
</t>
    </r>
    <r>
      <rPr>
        <i/>
        <sz val="7"/>
        <color indexed="10"/>
        <rFont val="Arial"/>
        <family val="2"/>
      </rPr>
      <t>(copie carte grise obligatoire si jamais fournie)</t>
    </r>
  </si>
  <si>
    <t>Frais véhicule</t>
  </si>
  <si>
    <r>
      <t>Déplacement en train</t>
    </r>
    <r>
      <rPr>
        <i/>
        <sz val="11"/>
        <color indexed="56"/>
        <rFont val="Arial"/>
        <family val="2"/>
      </rPr>
      <t xml:space="preserve"> </t>
    </r>
    <r>
      <rPr>
        <i/>
        <sz val="10"/>
        <color indexed="56"/>
        <rFont val="Arial"/>
        <family val="2"/>
      </rPr>
      <t>(accord préalable à demander impérativement à la Trésorière de la Ligue, en indiquant le coût)</t>
    </r>
  </si>
  <si>
    <t>Carte de réduction :</t>
  </si>
  <si>
    <t>Oui</t>
  </si>
  <si>
    <t>Non</t>
  </si>
  <si>
    <r>
      <t xml:space="preserve">Montant des billets =
</t>
    </r>
    <r>
      <rPr>
        <i/>
        <sz val="9"/>
        <rFont val="Arial"/>
        <family val="2"/>
      </rPr>
      <t>(base 2ème classe)</t>
    </r>
    <r>
      <rPr>
        <sz val="10"/>
        <rFont val="Arial"/>
        <family val="2"/>
      </rPr>
      <t xml:space="preserve">  </t>
    </r>
  </si>
  <si>
    <t>Frais train</t>
  </si>
  <si>
    <t>(Justificatifs originaux à fournir)</t>
  </si>
  <si>
    <t>Déplacement en RER, métro, taxi</t>
  </si>
  <si>
    <t>Montant des tickets =</t>
  </si>
  <si>
    <t>Frais transport</t>
  </si>
  <si>
    <t>Hébergement et restauration</t>
  </si>
  <si>
    <t>- Hébergement + Petit Dej</t>
  </si>
  <si>
    <t>Nbre pers :</t>
  </si>
  <si>
    <t>TOTAL :</t>
  </si>
  <si>
    <r>
      <rPr>
        <sz val="10"/>
        <color rgb="FF000000"/>
        <rFont val="Arial"/>
      </rPr>
      <t xml:space="preserve">- Restauration </t>
    </r>
    <r>
      <rPr>
        <sz val="8"/>
        <color rgb="FFFF0000"/>
        <rFont val="Arial"/>
      </rPr>
      <t>1</t>
    </r>
  </si>
  <si>
    <t>NOM éventuel des accompagnants pris en charge :</t>
  </si>
  <si>
    <t>Frais restauration</t>
  </si>
  <si>
    <r>
      <rPr>
        <i/>
        <vertAlign val="superscript"/>
        <sz val="8"/>
        <color rgb="FFDD0806"/>
        <rFont val="Arial"/>
      </rPr>
      <t xml:space="preserve">1 </t>
    </r>
    <r>
      <rPr>
        <i/>
        <sz val="8"/>
        <color rgb="FFDD0806"/>
        <rFont val="Arial"/>
      </rPr>
      <t>En cas d'invitation, merci d'indiquer les noms et prénoms des invités sur la facture du restaurant</t>
    </r>
  </si>
  <si>
    <t>Indemnités journalières :</t>
  </si>
  <si>
    <t>GEO :</t>
  </si>
  <si>
    <t>par jour     x</t>
  </si>
  <si>
    <t>jours</t>
  </si>
  <si>
    <t>Arbitre Interclubs Régionaux :</t>
  </si>
  <si>
    <t>Arbitre :</t>
  </si>
  <si>
    <t>Juge-Arbitre :</t>
  </si>
  <si>
    <t>N</t>
  </si>
  <si>
    <t>autre</t>
  </si>
  <si>
    <t>Formateur arbitrage :</t>
  </si>
  <si>
    <t>Indemnité Arbitrage</t>
  </si>
  <si>
    <r>
      <t xml:space="preserve">Frais annexes </t>
    </r>
    <r>
      <rPr>
        <i/>
        <sz val="10"/>
        <color indexed="56"/>
        <rFont val="Arial"/>
        <family val="2"/>
      </rPr>
      <t>(précisez la nature)</t>
    </r>
  </si>
  <si>
    <t>Coût :</t>
  </si>
  <si>
    <t>Frais annexe</t>
  </si>
  <si>
    <t>TOTAL NOTE DE FRAIS</t>
  </si>
  <si>
    <t>Date</t>
  </si>
  <si>
    <t>Signature
du bénéficiaire</t>
  </si>
  <si>
    <t xml:space="preserve">Total </t>
  </si>
  <si>
    <r>
      <rPr>
        <sz val="9"/>
        <rFont val="Arial"/>
        <family val="2"/>
      </rPr>
      <t xml:space="preserve">Adresse pour envoyer </t>
    </r>
    <r>
      <rPr>
        <b/>
        <sz val="9"/>
        <color indexed="10"/>
        <rFont val="Arial"/>
        <family val="2"/>
      </rPr>
      <t>les originaux des Ju</t>
    </r>
    <r>
      <rPr>
        <b/>
        <sz val="9"/>
        <color indexed="10"/>
        <rFont val="Arial"/>
        <family val="2"/>
      </rPr>
      <t>stificatifs</t>
    </r>
    <r>
      <rPr>
        <sz val="9"/>
        <rFont val="Arial"/>
        <family val="2"/>
      </rPr>
      <t xml:space="preserve"> :</t>
    </r>
    <r>
      <rPr>
        <b/>
        <sz val="9"/>
        <rFont val="Arial"/>
        <family val="2"/>
      </rPr>
      <t xml:space="preserve"> LIFB service Comptabilité |</t>
    </r>
    <r>
      <rPr>
        <sz val="9"/>
        <rFont val="Arial"/>
        <family val="2"/>
      </rPr>
      <t xml:space="preserve"> </t>
    </r>
    <r>
      <rPr>
        <b/>
        <sz val="9"/>
        <rFont val="Arial"/>
        <family val="2"/>
      </rPr>
      <t xml:space="preserve">123, rue de Tocqueville 75017 PARIS
</t>
    </r>
    <r>
      <rPr>
        <sz val="9"/>
        <rFont val="Arial"/>
        <family val="2"/>
      </rPr>
      <t xml:space="preserve">Pour votre </t>
    </r>
    <r>
      <rPr>
        <b/>
        <u/>
        <sz val="9"/>
        <rFont val="Arial"/>
        <family val="2"/>
      </rPr>
      <t>1ère demande</t>
    </r>
    <r>
      <rPr>
        <b/>
        <sz val="9"/>
        <rFont val="Arial"/>
        <family val="2"/>
      </rPr>
      <t xml:space="preserve"> </t>
    </r>
    <r>
      <rPr>
        <sz val="9"/>
        <rFont val="Arial"/>
        <family val="2"/>
      </rPr>
      <t xml:space="preserve">de remboursement ou en cas de </t>
    </r>
    <r>
      <rPr>
        <u/>
        <sz val="9"/>
        <rFont val="Arial"/>
        <family val="2"/>
      </rPr>
      <t>modification bancaire</t>
    </r>
    <r>
      <rPr>
        <sz val="9"/>
        <rFont val="Arial"/>
        <family val="2"/>
      </rPr>
      <t xml:space="preserve">, merci de joindre un </t>
    </r>
    <r>
      <rPr>
        <b/>
        <sz val="12"/>
        <color indexed="10"/>
        <rFont val="Arial"/>
        <family val="2"/>
      </rPr>
      <t>RIB</t>
    </r>
    <r>
      <rPr>
        <sz val="9"/>
        <color indexed="10"/>
        <rFont val="Arial"/>
        <family val="2"/>
      </rPr>
      <t xml:space="preserve"> </t>
    </r>
    <r>
      <rPr>
        <sz val="9"/>
        <rFont val="Arial"/>
        <family val="2"/>
      </rPr>
      <t xml:space="preserve">(Relevé d'Identité Bancaire). </t>
    </r>
  </si>
  <si>
    <r>
      <rPr>
        <sz val="11"/>
        <rFont val="Arial"/>
        <family val="2"/>
      </rPr>
      <t>A faire</t>
    </r>
    <r>
      <rPr>
        <b/>
        <sz val="11"/>
        <rFont val="Arial"/>
        <family val="2"/>
      </rPr>
      <t xml:space="preserve"> VALIDER</t>
    </r>
    <r>
      <rPr>
        <b/>
        <sz val="11"/>
        <color indexed="10"/>
        <rFont val="Arial"/>
        <family val="2"/>
      </rPr>
      <t xml:space="preserve"> </t>
    </r>
    <r>
      <rPr>
        <sz val="11"/>
        <rFont val="Arial"/>
        <family val="2"/>
      </rPr>
      <t xml:space="preserve">par : </t>
    </r>
  </si>
  <si>
    <t>en l'envoyant à :</t>
  </si>
  <si>
    <t>comptabilite@lifb.org</t>
  </si>
  <si>
    <t>Signature de l'élu :</t>
  </si>
  <si>
    <r>
      <t xml:space="preserve">Code analytique :
</t>
    </r>
    <r>
      <rPr>
        <i/>
        <sz val="9"/>
        <color indexed="23"/>
        <rFont val="Arial"/>
        <family val="2"/>
      </rPr>
      <t>(reservé à la LIFB)</t>
    </r>
  </si>
  <si>
    <t>Modalité de remboursement de la fiche 
de remboursement de frais</t>
  </si>
  <si>
    <t>Bénéficiaire</t>
  </si>
  <si>
    <r>
      <rPr>
        <sz val="12"/>
        <color rgb="FF000000"/>
        <rFont val="Arial"/>
      </rPr>
      <t xml:space="preserve">Le bénéficiaire doit rempli le formulaire directement sur le fichier excel. Il doit fournir son RIB lors de la 1ère fiche.
Le bénéficiaire doit faire parvenir sa fiche de frais (au format PDF de préférence) à l'adresse </t>
    </r>
    <r>
      <rPr>
        <b/>
        <u/>
        <sz val="12"/>
        <color rgb="FF000000"/>
        <rFont val="Arial"/>
      </rPr>
      <t>comptabilite@lifb.org</t>
    </r>
    <r>
      <rPr>
        <sz val="12"/>
        <color rgb="FF000000"/>
        <rFont val="Arial"/>
      </rPr>
      <t xml:space="preserve"> </t>
    </r>
    <r>
      <rPr>
        <sz val="12"/>
        <color rgb="FFFF0000"/>
        <rFont val="Arial"/>
      </rPr>
      <t>au maximum 30 jours après la date de l'événement</t>
    </r>
    <r>
      <rPr>
        <sz val="12"/>
        <color rgb="FF000000"/>
        <rFont val="Arial"/>
      </rPr>
      <t xml:space="preserve">.              
</t>
    </r>
    <r>
      <rPr>
        <i/>
        <sz val="12"/>
        <color rgb="FF000000"/>
        <rFont val="Arial"/>
      </rPr>
      <t xml:space="preserve">La </t>
    </r>
    <r>
      <rPr>
        <i/>
        <sz val="12"/>
        <color rgb="FFFF0000"/>
        <rFont val="Arial"/>
      </rPr>
      <t xml:space="preserve">Fonction </t>
    </r>
    <r>
      <rPr>
        <i/>
        <sz val="12"/>
        <color rgb="FF000000"/>
        <rFont val="Arial"/>
      </rPr>
      <t>est obligatoire</t>
    </r>
  </si>
  <si>
    <t>Evénement</t>
  </si>
  <si>
    <r>
      <t xml:space="preserve">Il faut réaliser une note de frais par événement. </t>
    </r>
    <r>
      <rPr>
        <b/>
        <sz val="12"/>
        <color indexed="10"/>
        <rFont val="Arial"/>
        <family val="2"/>
      </rPr>
      <t>NE PAS CUMULER PLUSIEURS EVENEMENTS</t>
    </r>
    <r>
      <rPr>
        <sz val="12"/>
        <rFont val="Arial"/>
        <family val="2"/>
      </rPr>
      <t xml:space="preserve"> sur une même note de frais. </t>
    </r>
  </si>
  <si>
    <t>Déplacement en voiture</t>
  </si>
  <si>
    <r>
      <rPr>
        <sz val="12"/>
        <color rgb="FF000000"/>
        <rFont val="Arial"/>
      </rPr>
      <t xml:space="preserve">Le remboursement des </t>
    </r>
    <r>
      <rPr>
        <u/>
        <sz val="12"/>
        <color rgb="FF000000"/>
        <rFont val="Arial"/>
      </rPr>
      <t>frais kilométriques</t>
    </r>
    <r>
      <rPr>
        <sz val="12"/>
        <color rgb="FF000000"/>
        <rFont val="Arial"/>
      </rPr>
      <t xml:space="preserve"> est selon le barème de la LIFB en fonction du nombre de personnes présentes dans le véhicule. </t>
    </r>
  </si>
  <si>
    <t>Une copie de la carte grise du véhicule utilisée pour le déplacement doit obligatoirement être donnée à la comptabilité.</t>
  </si>
  <si>
    <t>en 2024 : Base de 0,306€ par Km majoré de 0,10€ par personnes transportées</t>
  </si>
  <si>
    <r>
      <t xml:space="preserve">Tous frais de </t>
    </r>
    <r>
      <rPr>
        <u/>
        <sz val="12"/>
        <rFont val="Arial"/>
        <family val="2"/>
      </rPr>
      <t>péage</t>
    </r>
    <r>
      <rPr>
        <sz val="12"/>
        <rFont val="Arial"/>
        <family val="2"/>
      </rPr>
      <t xml:space="preserve"> ou de </t>
    </r>
    <r>
      <rPr>
        <u/>
        <sz val="12"/>
        <rFont val="Arial"/>
        <family val="2"/>
      </rPr>
      <t>parking</t>
    </r>
    <r>
      <rPr>
        <sz val="12"/>
        <rFont val="Arial"/>
        <family val="2"/>
      </rPr>
      <t xml:space="preserve"> seront remboursés sur présentation des justificatifs </t>
    </r>
    <r>
      <rPr>
        <u/>
        <sz val="12"/>
        <rFont val="Arial"/>
        <family val="2"/>
      </rPr>
      <t>originaux</t>
    </r>
    <r>
      <rPr>
        <sz val="12"/>
        <rFont val="Arial"/>
        <family val="2"/>
      </rPr>
      <t>.</t>
    </r>
  </si>
  <si>
    <t>Déplacement en train</t>
  </si>
  <si>
    <r>
      <t xml:space="preserve">Tout déplacement </t>
    </r>
    <r>
      <rPr>
        <u/>
        <sz val="12"/>
        <rFont val="Arial"/>
        <family val="2"/>
      </rPr>
      <t>en train</t>
    </r>
    <r>
      <rPr>
        <sz val="12"/>
        <rFont val="Arial"/>
        <family val="2"/>
      </rPr>
      <t xml:space="preserve"> doit être soumis </t>
    </r>
    <r>
      <rPr>
        <b/>
        <u/>
        <sz val="12"/>
        <rFont val="Arial"/>
        <family val="2"/>
      </rPr>
      <t>au préalable</t>
    </r>
    <r>
      <rPr>
        <sz val="12"/>
        <rFont val="Arial"/>
        <family val="2"/>
      </rPr>
      <t xml:space="preserve"> à l'accord de l'élu responsable du secteur. L'accord écrit de l'élu sera joint à la note de frais.</t>
    </r>
  </si>
  <si>
    <t>De plus, le remboursement sera effectué sur la base SNCF 2ème Classe et sur présentation des justificatifs originaux envoyés au service comptabilité de la Ligue.</t>
  </si>
  <si>
    <r>
      <t xml:space="preserve">Tout déplacement en </t>
    </r>
    <r>
      <rPr>
        <u/>
        <sz val="12"/>
        <rFont val="Arial"/>
        <family val="2"/>
      </rPr>
      <t>transport en commun</t>
    </r>
    <r>
      <rPr>
        <sz val="12"/>
        <rFont val="Arial"/>
        <family val="2"/>
      </rPr>
      <t xml:space="preserve"> sera remboursé sur présentation des justificatifs originaux envoyés au service comptabilité de la Ligue.</t>
    </r>
  </si>
  <si>
    <r>
      <t xml:space="preserve">Tout déplacement en </t>
    </r>
    <r>
      <rPr>
        <u/>
        <sz val="12"/>
        <rFont val="Arial"/>
        <family val="2"/>
      </rPr>
      <t>taxi</t>
    </r>
    <r>
      <rPr>
        <sz val="12"/>
        <rFont val="Arial"/>
        <family val="2"/>
      </rPr>
      <t xml:space="preserve"> doit être soumis au préalable à l'accord du Président ou du Trésorier. L'accord écrit du Président ou du Trésorier sera joint à la note de frais. A défaut d'accord préalable, le tarif retenu sera le moins onéreux entre les frais réels sur justificatif et le tarif de base des transports en communs.</t>
    </r>
  </si>
  <si>
    <r>
      <t>Tout frais d'</t>
    </r>
    <r>
      <rPr>
        <u/>
        <sz val="12"/>
        <rFont val="Arial"/>
        <family val="2"/>
      </rPr>
      <t>hébergement</t>
    </r>
    <r>
      <rPr>
        <sz val="12"/>
        <rFont val="Arial"/>
        <family val="2"/>
      </rPr>
      <t xml:space="preserve"> doit être soumis au préalable à l'accord de l'élu en charge du secteur sur présentation d'un devis détaillé (nuitée + petit déjeuner + etc...). </t>
    </r>
  </si>
  <si>
    <t xml:space="preserve">L'accord écrit (ou signature du devis) de l'élu sera joint à la note de frais. Les frais seront remboursés sur présentation des justificatifs originaux envoyés au service comptabilité de la Ligue. </t>
  </si>
  <si>
    <r>
      <rPr>
        <sz val="12"/>
        <color rgb="FF000000"/>
        <rFont val="Arial"/>
      </rPr>
      <t xml:space="preserve">Les frais de </t>
    </r>
    <r>
      <rPr>
        <u/>
        <sz val="12"/>
        <color rgb="FF000000"/>
        <rFont val="Arial"/>
      </rPr>
      <t>restauration</t>
    </r>
    <r>
      <rPr>
        <sz val="12"/>
        <color rgb="FF000000"/>
        <rFont val="Arial"/>
      </rPr>
      <t xml:space="preserve"> sont plafonnés à 20€ par personne et par repas. En cas d'invitation, les noms et prénoms des personnes invitées doivent être inscrits clairement sur la facture du restaurant. Cette facture originale sera envoyée au service comptabilité LIFB.</t>
    </r>
  </si>
  <si>
    <r>
      <t xml:space="preserve">En cas de présence de </t>
    </r>
    <r>
      <rPr>
        <u/>
        <sz val="12"/>
        <rFont val="Arial"/>
        <family val="2"/>
      </rPr>
      <t>Buvette</t>
    </r>
    <r>
      <rPr>
        <sz val="12"/>
        <rFont val="Arial"/>
        <family val="2"/>
      </rPr>
      <t xml:space="preserve"> sur une compétition, le corps arbitral ne doit pas avancer les frais.</t>
    </r>
  </si>
  <si>
    <t>Le club organisateur doit se faire rembourser sur facture accompagnée de la liste des personnes restaurées. Le maximun autorisé par personne est de 12€ par jour.</t>
  </si>
  <si>
    <r>
      <rPr>
        <sz val="12"/>
        <color rgb="FF000000"/>
        <rFont val="Arial"/>
      </rPr>
      <t>Seul le corp arbitral qui n'est pas en formation peut bénéficier d'</t>
    </r>
    <r>
      <rPr>
        <u/>
        <sz val="12"/>
        <color rgb="FF000000"/>
        <rFont val="Arial"/>
      </rPr>
      <t>indemnités forfaitaires</t>
    </r>
    <r>
      <rPr>
        <sz val="12"/>
        <color rgb="FF000000"/>
        <rFont val="Arial"/>
      </rPr>
      <t>. Ces indemnités sont soumises au vote en conseil d'administration de la Ligue Ile-de-France de Badminton et versées automatiquement à réception des rapports JA et bilan de formation.</t>
    </r>
  </si>
  <si>
    <t xml:space="preserve">Pour information, en 2024 : Arbitre = 60€/jour ; Juge-Arbitre Principal = 100€/jour ; Juge-Arbitre Adjoint= 60€/jour ; Formateur et Evaluateur = 60€/jour </t>
  </si>
  <si>
    <t xml:space="preserve">Nous rappelons au corps arbitral, que par application de la Loi n° 2006-1294 du 23 octobre 2006 portant diverses dispositions relatives aux arbitres, il est demandé à ceux-ci de tenir tout au long de l'année un décompte de toutes indemnités reçues (et de le concerver pendant 3 ans).
Ce récapitulatif permettra ainsi à l'arbitre de savoir s'il est au-dessus ou en-dessous de 14,5% du plafond annuel de la sécurité sociale. Attention, les autorités peuvent demander ce récapitulatif même à ceux qui n'atteignent pas le plafond. 
</t>
  </si>
  <si>
    <t>en 2024 : les 14,5% du plafond annuel de la sécurité sociale est de 6,723,36 €</t>
  </si>
  <si>
    <t>Frais annexes</t>
  </si>
  <si>
    <r>
      <rPr>
        <sz val="12"/>
        <color rgb="FF000000"/>
        <rFont val="Arial"/>
      </rPr>
      <t xml:space="preserve">Tous frais </t>
    </r>
    <r>
      <rPr>
        <u/>
        <sz val="12"/>
        <color rgb="FF000000"/>
        <rFont val="Arial"/>
      </rPr>
      <t>annexes</t>
    </r>
    <r>
      <rPr>
        <sz val="12"/>
        <color rgb="FF000000"/>
        <rFont val="Arial"/>
      </rPr>
      <t xml:space="preserve"> doivent être soumis au préalable à l'accord de l'élu en charge de l'évenement. L'accord écrit (ou signature du devis) du responsable sera joint à la note de frais. Les frais seront remboursés sur présentation des justificatifs originaux. </t>
    </r>
  </si>
  <si>
    <t xml:space="preserve">Paiement </t>
  </si>
  <si>
    <r>
      <rPr>
        <sz val="12"/>
        <color rgb="FF000000"/>
        <rFont val="Arial"/>
      </rPr>
      <t xml:space="preserve">Toute note de frais </t>
    </r>
    <r>
      <rPr>
        <u/>
        <sz val="12"/>
        <color rgb="FF000000"/>
        <rFont val="Arial"/>
      </rPr>
      <t>incomplète</t>
    </r>
    <r>
      <rPr>
        <sz val="12"/>
        <color rgb="FF000000"/>
        <rFont val="Arial"/>
      </rPr>
      <t xml:space="preserve"> ou </t>
    </r>
    <r>
      <rPr>
        <u/>
        <sz val="12"/>
        <color rgb="FF000000"/>
        <rFont val="Arial"/>
      </rPr>
      <t>comportant des erreurs</t>
    </r>
    <r>
      <rPr>
        <sz val="12"/>
        <color rgb="FF000000"/>
        <rFont val="Arial"/>
      </rPr>
      <t xml:space="preserve"> peut faire l'objet d'une </t>
    </r>
    <r>
      <rPr>
        <u/>
        <sz val="12"/>
        <color rgb="FF000000"/>
        <rFont val="Arial"/>
      </rPr>
      <t>suspension de paiement</t>
    </r>
    <r>
      <rPr>
        <sz val="12"/>
        <color rgb="FF000000"/>
        <rFont val="Arial"/>
      </rPr>
      <t xml:space="preserve">. 
Les fiches individuelles de remboursement seront payées dans un délai 30 jours après validation finale de la fiche au service comptabilité. </t>
    </r>
  </si>
  <si>
    <t>ACCES_HAUT_NIVEAU_PôleEspoir</t>
  </si>
  <si>
    <t>ACCES_HAUT_NIVEAU_CompetitionsdeReference</t>
  </si>
  <si>
    <t>ACCES_HAUT_NIVEAU_SchemaEntrainementRegional</t>
  </si>
  <si>
    <t>ACCES_HAUT_NIVEAU_SchemaEliteFrancilien</t>
  </si>
  <si>
    <t>ACCES_HAUT_NIVEAU_Commissions</t>
  </si>
  <si>
    <t>INSTANCES</t>
  </si>
  <si>
    <t>OPERATIONS_SPORTIVES_Commissions</t>
  </si>
  <si>
    <t>OPERATIONS_SPORTIVES_Actions</t>
  </si>
  <si>
    <t>DIVERSITE_DES_PRATIQUES_Commissions</t>
  </si>
  <si>
    <t>DIVERSITE_DES_PRATIQUES_Actions</t>
  </si>
  <si>
    <t>FORMATION_Commissions</t>
  </si>
  <si>
    <t>FORMATION_Actions</t>
  </si>
  <si>
    <t>COMMUNICATION_PROMOTION</t>
  </si>
  <si>
    <t>Stages</t>
  </si>
  <si>
    <t>Championnats de France</t>
  </si>
  <si>
    <t>ETR</t>
  </si>
  <si>
    <t>TER</t>
  </si>
  <si>
    <t>Commission Régionale AHN</t>
  </si>
  <si>
    <t>AG LIFB</t>
  </si>
  <si>
    <t>Commission Sportive Régionale</t>
  </si>
  <si>
    <t>ICR</t>
  </si>
  <si>
    <t>Commission DVP</t>
  </si>
  <si>
    <t>Pratique féminine</t>
  </si>
  <si>
    <t>Commission Formation</t>
  </si>
  <si>
    <t>Formations de dirigeants</t>
  </si>
  <si>
    <t>Commission</t>
  </si>
  <si>
    <t>Tournois</t>
  </si>
  <si>
    <t>CEJ - BAC</t>
  </si>
  <si>
    <t>Dispositif Avenir</t>
  </si>
  <si>
    <t>Soutien Elite</t>
  </si>
  <si>
    <t>CA LIFB</t>
  </si>
  <si>
    <t>Fournitures diverses</t>
  </si>
  <si>
    <t xml:space="preserve">Compétitions jeunes </t>
  </si>
  <si>
    <t>Fournitures</t>
  </si>
  <si>
    <t>Handisport</t>
  </si>
  <si>
    <t>Encadrants Bénévoles</t>
  </si>
  <si>
    <t>Fonctionnement</t>
  </si>
  <si>
    <t>Tournois de référence</t>
  </si>
  <si>
    <t xml:space="preserve">stages </t>
  </si>
  <si>
    <t>Bureau LIFB</t>
  </si>
  <si>
    <t>Championnat Régional vétérans</t>
  </si>
  <si>
    <t>Badminton santé</t>
  </si>
  <si>
    <t>Officiels techniques</t>
  </si>
  <si>
    <t>Diverses actions de communication</t>
  </si>
  <si>
    <t>Matériel</t>
  </si>
  <si>
    <t>Brassages Nationaux</t>
  </si>
  <si>
    <t>Autres réunions</t>
  </si>
  <si>
    <t>Championnat Régional seniors</t>
  </si>
  <si>
    <t>Badminton scolaire</t>
  </si>
  <si>
    <t>Formation CQP</t>
  </si>
  <si>
    <t>Parabadminton</t>
  </si>
  <si>
    <t xml:space="preserve">Intercomités </t>
  </si>
  <si>
    <t>Entreprises</t>
  </si>
  <si>
    <t>Autres actions de formation</t>
  </si>
  <si>
    <t>IFB</t>
  </si>
  <si>
    <t>Bad Tour</t>
  </si>
  <si>
    <t>Autres manifestations</t>
  </si>
  <si>
    <t>Pratiques connexes</t>
  </si>
  <si>
    <t>Autres</t>
  </si>
  <si>
    <t>ELUS</t>
  </si>
  <si>
    <t>SALARIES</t>
  </si>
  <si>
    <t xml:space="preserve">OFFICIELS TECHNIQUES </t>
  </si>
  <si>
    <t>FORMATEURS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</si>
</sst>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_-* #,##0.00&quot; €&quot;_-;\-* #,##0.00&quot; €&quot;_-;_-* &quot;-&quot;??&quot; €&quot;_-;_-@_-"/>
    <numFmt numFmtId="165" formatCode="#,##0.00&quot; €&quot;"/>
    <numFmt numFmtId="166" formatCode="0#&quot; &quot;##&quot; &quot;##&quot; &quot;##&quot; &quot;##"/>
    <numFmt numFmtId="167" formatCode="#,##0.000\ &quot;€&quot;;[Red]\-#,##0.000\ &quot;€&quot;"/>
  </numFmts>
  <fonts count="83">
    <font>
      <sz val="10"/>
      <name val="Verdana"/>
    </font>
    <font>
      <sz val="10"/>
      <name val="Verdana"/>
      <family val="2"/>
    </font>
    <font>
      <u/>
      <sz val="10"/>
      <color indexed="12"/>
      <name val="Verdana"/>
      <family val="2"/>
    </font>
    <font>
      <sz val="10"/>
      <name val="Arial"/>
      <family val="2"/>
    </font>
    <font>
      <sz val="9"/>
      <color indexed="45"/>
      <name val="Arial"/>
      <family val="2"/>
    </font>
    <font>
      <b/>
      <sz val="28"/>
      <name val="Arial"/>
      <family val="2"/>
    </font>
    <font>
      <b/>
      <sz val="10"/>
      <name val="Arial"/>
      <family val="2"/>
    </font>
    <font>
      <b/>
      <sz val="14"/>
      <name val="Arial"/>
      <family val="2"/>
    </font>
    <font>
      <sz val="14"/>
      <name val="Arial"/>
      <family val="2"/>
    </font>
    <font>
      <b/>
      <sz val="12"/>
      <name val="Arial"/>
      <family val="2"/>
    </font>
    <font>
      <i/>
      <sz val="10"/>
      <name val="Arial"/>
      <family val="2"/>
    </font>
    <font>
      <sz val="12"/>
      <name val="Arial"/>
      <family val="2"/>
    </font>
    <font>
      <sz val="11"/>
      <name val="Arial"/>
      <family val="2"/>
    </font>
    <font>
      <b/>
      <sz val="9"/>
      <name val="Arial"/>
      <family val="2"/>
    </font>
    <font>
      <sz val="9"/>
      <name val="Arial"/>
      <family val="2"/>
    </font>
    <font>
      <i/>
      <sz val="10"/>
      <color indexed="56"/>
      <name val="Arial"/>
      <family val="2"/>
    </font>
    <font>
      <i/>
      <sz val="8"/>
      <name val="Arial"/>
      <family val="2"/>
    </font>
    <font>
      <b/>
      <sz val="11"/>
      <name val="Arial"/>
      <family val="2"/>
    </font>
    <font>
      <i/>
      <sz val="9"/>
      <name val="Arial"/>
      <family val="2"/>
    </font>
    <font>
      <sz val="10"/>
      <color indexed="10"/>
      <name val="Arial"/>
      <family val="2"/>
    </font>
    <font>
      <i/>
      <sz val="11"/>
      <color indexed="56"/>
      <name val="Arial"/>
      <family val="2"/>
    </font>
    <font>
      <i/>
      <sz val="7"/>
      <name val="Arial"/>
      <family val="2"/>
    </font>
    <font>
      <sz val="8"/>
      <name val="Arial"/>
      <family val="2"/>
    </font>
    <font>
      <b/>
      <sz val="12"/>
      <color indexed="10"/>
      <name val="Arial"/>
      <family val="2"/>
    </font>
    <font>
      <u/>
      <sz val="12"/>
      <name val="Arial"/>
      <family val="2"/>
    </font>
    <font>
      <b/>
      <u/>
      <sz val="12"/>
      <name val="Arial"/>
      <family val="2"/>
    </font>
    <font>
      <i/>
      <sz val="8"/>
      <color indexed="10"/>
      <name val="Arial"/>
      <family val="2"/>
    </font>
    <font>
      <b/>
      <sz val="14"/>
      <color indexed="10"/>
      <name val="Arial"/>
      <family val="2"/>
    </font>
    <font>
      <b/>
      <i/>
      <sz val="12"/>
      <color indexed="10"/>
      <name val="Arial"/>
      <family val="2"/>
    </font>
    <font>
      <b/>
      <sz val="11"/>
      <color indexed="10"/>
      <name val="Arial"/>
      <family val="2"/>
    </font>
    <font>
      <b/>
      <u/>
      <sz val="10"/>
      <name val="Arial"/>
      <family val="2"/>
    </font>
    <font>
      <i/>
      <sz val="12"/>
      <name val="Arial"/>
      <family val="2"/>
    </font>
    <font>
      <b/>
      <i/>
      <sz val="9"/>
      <name val="Arial"/>
      <family val="2"/>
    </font>
    <font>
      <b/>
      <u/>
      <sz val="9"/>
      <name val="Arial"/>
      <family val="2"/>
    </font>
    <font>
      <i/>
      <sz val="9"/>
      <color indexed="23"/>
      <name val="Arial"/>
      <family val="2"/>
    </font>
    <font>
      <sz val="18"/>
      <name val="Wingdings 3"/>
      <family val="1"/>
      <charset val="2"/>
    </font>
    <font>
      <sz val="18"/>
      <name val="Arial"/>
      <family val="2"/>
    </font>
    <font>
      <i/>
      <u/>
      <sz val="8"/>
      <name val="Arial"/>
      <family val="2"/>
    </font>
    <font>
      <b/>
      <sz val="9"/>
      <color indexed="10"/>
      <name val="Arial"/>
      <family val="2"/>
    </font>
    <font>
      <u/>
      <sz val="9"/>
      <name val="Arial"/>
      <family val="2"/>
    </font>
    <font>
      <sz val="9"/>
      <color indexed="10"/>
      <name val="Arial"/>
      <family val="2"/>
    </font>
    <font>
      <i/>
      <sz val="7"/>
      <color indexed="10"/>
      <name val="Arial"/>
      <family val="2"/>
    </font>
    <font>
      <b/>
      <i/>
      <u/>
      <sz val="8"/>
      <name val="Arial"/>
      <family val="2"/>
    </font>
    <font>
      <b/>
      <i/>
      <sz val="8"/>
      <name val="Arial"/>
      <family val="2"/>
    </font>
    <font>
      <b/>
      <sz val="14"/>
      <color rgb="FF002060"/>
      <name val="Arial"/>
      <family val="2"/>
    </font>
    <font>
      <i/>
      <sz val="9"/>
      <color rgb="FFFF0000"/>
      <name val="Arial"/>
      <family val="2"/>
    </font>
    <font>
      <sz val="10"/>
      <color theme="0"/>
      <name val="Arial"/>
      <family val="2"/>
    </font>
    <font>
      <i/>
      <sz val="8"/>
      <color rgb="FFC00000"/>
      <name val="Arial"/>
      <family val="2"/>
    </font>
    <font>
      <sz val="14"/>
      <color theme="0"/>
      <name val="Arial"/>
      <family val="2"/>
    </font>
    <font>
      <sz val="12"/>
      <color theme="0"/>
      <name val="Arial"/>
      <family val="2"/>
    </font>
    <font>
      <i/>
      <sz val="9"/>
      <color theme="3"/>
      <name val="Arial"/>
      <family val="2"/>
    </font>
    <font>
      <b/>
      <sz val="12"/>
      <color rgb="FF0070C0"/>
      <name val="Arial"/>
      <family val="2"/>
    </font>
    <font>
      <i/>
      <sz val="8"/>
      <color rgb="FFFF0000"/>
      <name val="Arial"/>
      <family val="2"/>
    </font>
    <font>
      <sz val="8"/>
      <color rgb="FFFF0000"/>
      <name val="Arial"/>
      <family val="2"/>
    </font>
    <font>
      <sz val="10"/>
      <color rgb="FFFF0000"/>
      <name val="Arial"/>
      <family val="2"/>
    </font>
    <font>
      <i/>
      <sz val="8"/>
      <color theme="0" tint="-0.499984740745262"/>
      <name val="Arial"/>
      <family val="2"/>
    </font>
    <font>
      <b/>
      <sz val="9"/>
      <color theme="1"/>
      <name val="Arial"/>
      <family val="2"/>
    </font>
    <font>
      <b/>
      <sz val="10"/>
      <color rgb="FFFF0000"/>
      <name val="Arial"/>
      <family val="2"/>
    </font>
    <font>
      <sz val="10"/>
      <color theme="3"/>
      <name val="Arial"/>
      <family val="2"/>
    </font>
    <font>
      <b/>
      <sz val="14"/>
      <color theme="1" tint="0.499984740745262"/>
      <name val="Arial"/>
      <family val="2"/>
    </font>
    <font>
      <b/>
      <i/>
      <sz val="9"/>
      <color theme="1" tint="0.499984740745262"/>
      <name val="Arial"/>
      <family val="2"/>
    </font>
    <font>
      <i/>
      <sz val="10"/>
      <color theme="3"/>
      <name val="Arial"/>
      <family val="2"/>
    </font>
    <font>
      <sz val="9"/>
      <color rgb="FF0070C0"/>
      <name val="Arial"/>
      <family val="2"/>
    </font>
    <font>
      <b/>
      <sz val="14"/>
      <color theme="0"/>
      <name val="Arial"/>
      <family val="2"/>
    </font>
    <font>
      <i/>
      <sz val="8"/>
      <color theme="3"/>
      <name val="Arial"/>
      <family val="2"/>
    </font>
    <font>
      <i/>
      <sz val="10"/>
      <color theme="1" tint="0.34998626667073579"/>
      <name val="Arial"/>
      <family val="2"/>
    </font>
    <font>
      <b/>
      <sz val="11"/>
      <color rgb="FFC00000"/>
      <name val="Arial"/>
      <family val="2"/>
    </font>
    <font>
      <b/>
      <i/>
      <sz val="12"/>
      <color rgb="FF002060"/>
      <name val="Arial"/>
      <family val="2"/>
    </font>
    <font>
      <i/>
      <sz val="11"/>
      <color theme="1" tint="0.34998626667073579"/>
      <name val="Arial"/>
      <family val="2"/>
    </font>
    <font>
      <b/>
      <sz val="24"/>
      <color rgb="FF002060"/>
      <name val="Arial"/>
      <family val="2"/>
    </font>
    <font>
      <i/>
      <vertAlign val="superscript"/>
      <sz val="8"/>
      <color rgb="FFDD0806"/>
      <name val="Arial"/>
    </font>
    <font>
      <i/>
      <sz val="8"/>
      <color rgb="FFDD0806"/>
      <name val="Arial"/>
    </font>
    <font>
      <sz val="12"/>
      <color rgb="FFFF0000"/>
      <name val="Arial"/>
      <family val="2"/>
    </font>
    <font>
      <sz val="12"/>
      <color rgb="FF000000"/>
      <name val="Arial"/>
    </font>
    <font>
      <u/>
      <sz val="12"/>
      <color rgb="FF000000"/>
      <name val="Arial"/>
    </font>
    <font>
      <i/>
      <sz val="11"/>
      <name val="Arial"/>
      <family val="2"/>
    </font>
    <font>
      <sz val="10"/>
      <color rgb="FF000000"/>
      <name val="Arial"/>
    </font>
    <font>
      <sz val="8"/>
      <color rgb="FFFF0000"/>
      <name val="Arial"/>
    </font>
    <font>
      <sz val="10"/>
      <name val="Arial"/>
    </font>
    <font>
      <i/>
      <sz val="12"/>
      <color rgb="FF000000"/>
      <name val="Arial"/>
    </font>
    <font>
      <sz val="12"/>
      <color rgb="FFFF0000"/>
      <name val="Arial"/>
    </font>
    <font>
      <i/>
      <sz val="12"/>
      <color rgb="FFFF0000"/>
      <name val="Arial"/>
    </font>
    <font>
      <b/>
      <u/>
      <sz val="12"/>
      <color rgb="FF000000"/>
      <name val="Arial"/>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4" tint="0.79998168889431442"/>
        <bgColor indexed="64"/>
      </patternFill>
    </fill>
  </fills>
  <borders count="33">
    <border>
      <left/>
      <right/>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style="dotted">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top style="dotted">
        <color indexed="64"/>
      </top>
      <bottom style="double">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dotted">
        <color indexed="64"/>
      </left>
      <right style="dotted">
        <color indexed="64"/>
      </right>
      <top style="dotted">
        <color indexed="64"/>
      </top>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bottom style="medium">
        <color rgb="FF002060"/>
      </bottom>
      <diagonal/>
    </border>
  </borders>
  <cellStyleXfs count="3">
    <xf numFmtId="0" fontId="0" fillId="0" borderId="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220">
    <xf numFmtId="0" fontId="0" fillId="0" borderId="0" xfId="0"/>
    <xf numFmtId="0" fontId="3" fillId="2" borderId="0" xfId="0" applyFont="1" applyFill="1" applyAlignment="1">
      <alignment vertical="center"/>
    </xf>
    <xf numFmtId="0" fontId="44" fillId="2" borderId="32" xfId="0" applyFont="1" applyFill="1" applyBorder="1" applyAlignment="1">
      <alignment horizontal="left" vertical="center" indent="1"/>
    </xf>
    <xf numFmtId="0" fontId="7" fillId="2" borderId="32" xfId="0" applyFont="1" applyFill="1" applyBorder="1" applyAlignment="1">
      <alignment horizontal="left" vertical="center" indent="1"/>
    </xf>
    <xf numFmtId="0" fontId="8" fillId="2" borderId="0" xfId="0" applyFont="1" applyFill="1" applyAlignment="1">
      <alignment vertical="center"/>
    </xf>
    <xf numFmtId="0" fontId="44" fillId="2" borderId="32" xfId="0" applyFont="1" applyFill="1" applyBorder="1" applyAlignment="1">
      <alignment horizontal="left" indent="1"/>
    </xf>
    <xf numFmtId="0" fontId="7" fillId="2" borderId="32" xfId="0" applyFont="1" applyFill="1" applyBorder="1" applyAlignment="1">
      <alignment horizontal="left" indent="1"/>
    </xf>
    <xf numFmtId="0" fontId="11" fillId="2" borderId="0" xfId="0" applyFont="1" applyFill="1" applyAlignment="1">
      <alignment vertical="center"/>
    </xf>
    <xf numFmtId="0" fontId="11" fillId="2" borderId="0" xfId="0" applyFont="1" applyFill="1" applyAlignment="1">
      <alignment horizontal="center" vertical="center"/>
    </xf>
    <xf numFmtId="0" fontId="14" fillId="2" borderId="0" xfId="0" applyFont="1" applyFill="1" applyAlignment="1">
      <alignment horizontal="center" vertical="top"/>
    </xf>
    <xf numFmtId="0" fontId="45" fillId="2" borderId="32" xfId="0" applyFont="1" applyFill="1" applyBorder="1" applyAlignment="1">
      <alignment vertical="top"/>
    </xf>
    <xf numFmtId="44" fontId="3" fillId="2" borderId="1" xfId="0" applyNumberFormat="1" applyFont="1" applyFill="1" applyBorder="1" applyAlignment="1">
      <alignment vertical="center"/>
    </xf>
    <xf numFmtId="0" fontId="3" fillId="2" borderId="32" xfId="0" applyFont="1" applyFill="1" applyBorder="1" applyAlignment="1">
      <alignment horizontal="center" vertical="center"/>
    </xf>
    <xf numFmtId="0" fontId="4" fillId="2" borderId="32" xfId="0" applyFont="1" applyFill="1" applyBorder="1" applyAlignment="1">
      <alignment vertical="center" textRotation="90" wrapText="1"/>
    </xf>
    <xf numFmtId="0" fontId="5" fillId="2" borderId="32" xfId="0" applyFont="1" applyFill="1" applyBorder="1" applyAlignment="1">
      <alignment horizontal="left" vertical="center" wrapText="1" indent="1"/>
    </xf>
    <xf numFmtId="0" fontId="3" fillId="2" borderId="32" xfId="0" applyFont="1" applyFill="1" applyBorder="1" applyAlignment="1">
      <alignment vertical="center"/>
    </xf>
    <xf numFmtId="0" fontId="9" fillId="3" borderId="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164" fontId="6" fillId="3" borderId="2" xfId="2" applyFont="1" applyFill="1" applyBorder="1" applyAlignment="1" applyProtection="1">
      <alignment horizontal="center" vertical="center"/>
      <protection locked="0"/>
    </xf>
    <xf numFmtId="14" fontId="6" fillId="3" borderId="2" xfId="2" applyNumberFormat="1" applyFont="1" applyFill="1" applyBorder="1" applyAlignment="1" applyProtection="1">
      <alignment horizontal="center" vertical="center"/>
      <protection locked="0"/>
    </xf>
    <xf numFmtId="0" fontId="12" fillId="2" borderId="0" xfId="0" applyFont="1" applyFill="1" applyAlignment="1">
      <alignment horizontal="left" vertical="top"/>
    </xf>
    <xf numFmtId="0" fontId="11" fillId="2" borderId="0" xfId="0" quotePrefix="1"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11" fillId="2" borderId="0" xfId="0" applyFont="1" applyFill="1" applyAlignment="1">
      <alignment horizontal="left" vertical="center"/>
    </xf>
    <xf numFmtId="0" fontId="3" fillId="2" borderId="0" xfId="0" applyFont="1" applyFill="1" applyAlignment="1">
      <alignment horizontal="left" vertical="top"/>
    </xf>
    <xf numFmtId="0" fontId="3" fillId="2" borderId="0" xfId="0" applyFont="1" applyFill="1" applyAlignment="1">
      <alignment horizontal="center"/>
    </xf>
    <xf numFmtId="0" fontId="6" fillId="2" borderId="0" xfId="0" applyFont="1" applyFill="1" applyAlignment="1">
      <alignment horizontal="right" vertical="center"/>
    </xf>
    <xf numFmtId="0" fontId="17" fillId="2" borderId="0" xfId="0" applyFont="1" applyFill="1" applyAlignment="1">
      <alignment horizontal="center" vertical="center"/>
    </xf>
    <xf numFmtId="0" fontId="9"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indent="1"/>
    </xf>
    <xf numFmtId="0" fontId="46" fillId="2" borderId="0" xfId="0" applyFont="1" applyFill="1" applyAlignment="1">
      <alignment vertical="center"/>
    </xf>
    <xf numFmtId="0" fontId="3" fillId="2" borderId="0" xfId="0" applyFont="1" applyFill="1" applyAlignment="1">
      <alignment horizontal="right" vertical="top" wrapText="1"/>
    </xf>
    <xf numFmtId="0" fontId="3" fillId="2" borderId="0" xfId="0" applyFont="1" applyFill="1" applyAlignment="1">
      <alignment vertical="center" wrapText="1"/>
    </xf>
    <xf numFmtId="0" fontId="6" fillId="2" borderId="0" xfId="0" applyFont="1" applyFill="1" applyAlignment="1">
      <alignment horizontal="center" vertical="center"/>
    </xf>
    <xf numFmtId="0" fontId="3" fillId="2" borderId="0" xfId="0" applyFont="1" applyFill="1" applyAlignment="1">
      <alignment horizontal="right" vertical="center" wrapText="1"/>
    </xf>
    <xf numFmtId="0" fontId="45" fillId="2" borderId="0" xfId="0" applyFont="1" applyFill="1" applyAlignment="1">
      <alignment vertical="top"/>
    </xf>
    <xf numFmtId="0" fontId="3" fillId="2" borderId="0" xfId="0" applyFont="1" applyFill="1" applyAlignment="1">
      <alignment vertical="top" wrapText="1"/>
    </xf>
    <xf numFmtId="165" fontId="3" fillId="2" borderId="0" xfId="0" applyNumberFormat="1" applyFont="1" applyFill="1" applyAlignment="1">
      <alignment horizontal="left" vertical="center" indent="1"/>
    </xf>
    <xf numFmtId="0" fontId="44" fillId="2" borderId="0" xfId="0" applyFont="1" applyFill="1" applyAlignment="1">
      <alignment horizontal="left" indent="1"/>
    </xf>
    <xf numFmtId="0" fontId="7" fillId="2" borderId="0" xfId="0" applyFont="1" applyFill="1" applyAlignment="1">
      <alignment horizontal="left" indent="1"/>
    </xf>
    <xf numFmtId="0" fontId="12" fillId="2" borderId="0" xfId="0" applyFont="1" applyFill="1" applyAlignment="1">
      <alignment vertical="center"/>
    </xf>
    <xf numFmtId="0" fontId="11" fillId="2" borderId="0" xfId="0" applyFont="1" applyFill="1" applyAlignment="1">
      <alignment horizontal="left" vertical="center" indent="1"/>
    </xf>
    <xf numFmtId="0" fontId="3" fillId="2" borderId="3" xfId="0" applyFont="1" applyFill="1" applyBorder="1" applyAlignment="1">
      <alignment horizontal="center" vertical="center"/>
    </xf>
    <xf numFmtId="0" fontId="3" fillId="2" borderId="4" xfId="0" applyFont="1" applyFill="1" applyBorder="1" applyAlignment="1">
      <alignment vertical="center"/>
    </xf>
    <xf numFmtId="0" fontId="3" fillId="2" borderId="1" xfId="0" applyFont="1" applyFill="1" applyBorder="1" applyAlignment="1">
      <alignment vertical="center"/>
    </xf>
    <xf numFmtId="0" fontId="3" fillId="2" borderId="5" xfId="0" applyFont="1" applyFill="1" applyBorder="1" applyAlignment="1">
      <alignment vertical="center"/>
    </xf>
    <xf numFmtId="0" fontId="47" fillId="2" borderId="0" xfId="0" applyFont="1" applyFill="1" applyAlignment="1">
      <alignment vertical="top"/>
    </xf>
    <xf numFmtId="0" fontId="48" fillId="2" borderId="0" xfId="0" applyFont="1" applyFill="1" applyAlignment="1">
      <alignment vertical="center"/>
    </xf>
    <xf numFmtId="0" fontId="49" fillId="2" borderId="0" xfId="0" applyFont="1" applyFill="1" applyAlignment="1">
      <alignment vertical="center"/>
    </xf>
    <xf numFmtId="0" fontId="46" fillId="2" borderId="0" xfId="0" applyFont="1" applyFill="1" applyAlignment="1">
      <alignment horizontal="left" vertical="center"/>
    </xf>
    <xf numFmtId="0" fontId="10" fillId="2" borderId="0" xfId="0" applyFont="1" applyFill="1" applyAlignment="1">
      <alignment horizontal="left"/>
    </xf>
    <xf numFmtId="165" fontId="3" fillId="2" borderId="0" xfId="0" applyNumberFormat="1" applyFont="1" applyFill="1" applyAlignment="1">
      <alignment horizontal="right" vertical="center"/>
    </xf>
    <xf numFmtId="0" fontId="21" fillId="2" borderId="0" xfId="0" applyFont="1" applyFill="1" applyAlignment="1">
      <alignment vertical="top"/>
    </xf>
    <xf numFmtId="0" fontId="16" fillId="2" borderId="0" xfId="0" applyFont="1" applyFill="1" applyAlignment="1">
      <alignment horizontal="center"/>
    </xf>
    <xf numFmtId="0" fontId="18" fillId="2" borderId="0" xfId="0" applyFont="1" applyFill="1" applyAlignment="1">
      <alignment horizontal="center"/>
    </xf>
    <xf numFmtId="0" fontId="6" fillId="2" borderId="0" xfId="0" applyFont="1" applyFill="1" applyAlignment="1" applyProtection="1">
      <alignment horizontal="center" vertical="center"/>
      <protection locked="0"/>
    </xf>
    <xf numFmtId="0" fontId="3" fillId="2" borderId="0" xfId="0" applyFont="1" applyFill="1" applyAlignment="1">
      <alignment vertical="top"/>
    </xf>
    <xf numFmtId="167" fontId="50" fillId="2" borderId="6" xfId="0" applyNumberFormat="1" applyFont="1" applyFill="1" applyBorder="1" applyAlignment="1">
      <alignment horizontal="left" vertical="center"/>
    </xf>
    <xf numFmtId="0" fontId="3" fillId="2" borderId="3" xfId="0" applyFont="1" applyFill="1" applyBorder="1" applyAlignment="1">
      <alignment vertical="center"/>
    </xf>
    <xf numFmtId="0" fontId="3" fillId="3" borderId="2" xfId="0" applyFont="1" applyFill="1" applyBorder="1" applyAlignment="1" applyProtection="1">
      <alignment horizontal="center" vertical="center"/>
      <protection locked="0"/>
    </xf>
    <xf numFmtId="0" fontId="3" fillId="2" borderId="7" xfId="0" applyFont="1" applyFill="1" applyBorder="1" applyAlignment="1">
      <alignment vertical="center"/>
    </xf>
    <xf numFmtId="0" fontId="9" fillId="2" borderId="0" xfId="0" applyFont="1" applyFill="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47" fillId="2" borderId="8" xfId="0" applyFont="1" applyFill="1" applyBorder="1" applyAlignment="1">
      <alignment vertical="top"/>
    </xf>
    <xf numFmtId="0" fontId="32" fillId="2" borderId="9" xfId="0" applyFont="1" applyFill="1" applyBorder="1" applyAlignment="1">
      <alignment vertical="center" wrapText="1"/>
    </xf>
    <xf numFmtId="0" fontId="32" fillId="2" borderId="8" xfId="0" applyFont="1" applyFill="1" applyBorder="1" applyAlignment="1">
      <alignment vertical="center" wrapText="1"/>
    </xf>
    <xf numFmtId="0" fontId="32" fillId="2" borderId="0" xfId="0" applyFont="1" applyFill="1" applyAlignment="1">
      <alignment vertical="center" wrapText="1"/>
    </xf>
    <xf numFmtId="0" fontId="3" fillId="2" borderId="10" xfId="0" applyFont="1" applyFill="1" applyBorder="1" applyAlignment="1">
      <alignment vertical="center"/>
    </xf>
    <xf numFmtId="0" fontId="3" fillId="2" borderId="11" xfId="0" applyFont="1" applyFill="1" applyBorder="1" applyAlignment="1">
      <alignment vertical="center"/>
    </xf>
    <xf numFmtId="0" fontId="32" fillId="2" borderId="10" xfId="0" applyFont="1" applyFill="1" applyBorder="1" applyAlignment="1">
      <alignment vertical="center" wrapText="1"/>
    </xf>
    <xf numFmtId="0" fontId="17" fillId="2" borderId="11" xfId="0" applyFont="1" applyFill="1" applyBorder="1" applyAlignment="1" applyProtection="1">
      <alignment vertical="center"/>
      <protection locked="0"/>
    </xf>
    <xf numFmtId="0" fontId="17" fillId="2" borderId="12" xfId="0" applyFont="1" applyFill="1" applyBorder="1" applyAlignment="1" applyProtection="1">
      <alignment vertical="center"/>
      <protection locked="0"/>
    </xf>
    <xf numFmtId="0" fontId="17" fillId="2" borderId="8" xfId="0" applyFont="1" applyFill="1" applyBorder="1" applyAlignment="1" applyProtection="1">
      <alignment vertical="center"/>
      <protection locked="0"/>
    </xf>
    <xf numFmtId="0" fontId="51" fillId="3" borderId="2" xfId="0" applyFont="1" applyFill="1" applyBorder="1" applyAlignment="1" applyProtection="1">
      <alignment horizontal="center" vertical="center"/>
      <protection locked="0"/>
    </xf>
    <xf numFmtId="0" fontId="37" fillId="2" borderId="0" xfId="0" applyFont="1" applyFill="1" applyAlignment="1">
      <alignment horizontal="right"/>
    </xf>
    <xf numFmtId="0" fontId="52" fillId="2" borderId="0" xfId="0" applyFont="1" applyFill="1" applyAlignment="1">
      <alignment vertical="center" wrapText="1"/>
    </xf>
    <xf numFmtId="0" fontId="52" fillId="2" borderId="13" xfId="0" applyFont="1" applyFill="1" applyBorder="1" applyAlignment="1">
      <alignment horizontal="center" vertical="center" wrapText="1"/>
    </xf>
    <xf numFmtId="0" fontId="53" fillId="2" borderId="0" xfId="0" applyFont="1" applyFill="1" applyAlignment="1">
      <alignment vertical="center" wrapText="1"/>
    </xf>
    <xf numFmtId="0" fontId="16"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vertical="center"/>
    </xf>
    <xf numFmtId="0" fontId="54" fillId="2" borderId="0" xfId="0" applyFont="1" applyFill="1" applyAlignment="1">
      <alignment horizontal="left" vertical="center"/>
    </xf>
    <xf numFmtId="0" fontId="17" fillId="2" borderId="0" xfId="0" applyFont="1" applyFill="1" applyAlignment="1">
      <alignment horizontal="right" vertical="center"/>
    </xf>
    <xf numFmtId="0" fontId="17" fillId="2" borderId="0" xfId="0" applyFont="1" applyFill="1" applyAlignment="1">
      <alignment horizontal="left" vertical="center"/>
    </xf>
    <xf numFmtId="0" fontId="55" fillId="2" borderId="0" xfId="0" applyFont="1" applyFill="1" applyAlignment="1">
      <alignment horizontal="left" vertical="top"/>
    </xf>
    <xf numFmtId="0" fontId="56" fillId="2" borderId="0" xfId="0" applyFont="1" applyFill="1" applyAlignment="1">
      <alignment horizontal="center" vertical="center"/>
    </xf>
    <xf numFmtId="14" fontId="6" fillId="3" borderId="0" xfId="0" applyNumberFormat="1" applyFont="1" applyFill="1" applyAlignment="1" applyProtection="1">
      <alignment vertical="center"/>
      <protection locked="0"/>
    </xf>
    <xf numFmtId="0" fontId="6" fillId="3" borderId="0" xfId="0" applyFont="1" applyFill="1" applyAlignment="1" applyProtection="1">
      <alignment vertical="center"/>
      <protection locked="0"/>
    </xf>
    <xf numFmtId="164" fontId="6" fillId="3" borderId="14" xfId="2" applyFont="1" applyFill="1" applyBorder="1" applyAlignment="1" applyProtection="1">
      <alignment horizontal="center" vertical="center"/>
      <protection locked="0"/>
    </xf>
    <xf numFmtId="0" fontId="6" fillId="3" borderId="15" xfId="0" applyFont="1" applyFill="1" applyBorder="1" applyAlignment="1" applyProtection="1">
      <alignment vertical="center"/>
      <protection locked="0"/>
    </xf>
    <xf numFmtId="0" fontId="6" fillId="3" borderId="16" xfId="0" applyFont="1" applyFill="1" applyBorder="1" applyAlignment="1" applyProtection="1">
      <alignment vertical="center"/>
      <protection locked="0"/>
    </xf>
    <xf numFmtId="0" fontId="57" fillId="2" borderId="17" xfId="0" applyFont="1" applyFill="1" applyBorder="1" applyAlignment="1" applyProtection="1">
      <alignment vertical="center"/>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0" borderId="0" xfId="0" applyFont="1"/>
    <xf numFmtId="0" fontId="11" fillId="2" borderId="0" xfId="0" applyFont="1" applyFill="1" applyAlignment="1">
      <alignment horizontal="left" vertical="top"/>
    </xf>
    <xf numFmtId="0" fontId="71" fillId="2" borderId="0" xfId="0" applyFont="1" applyFill="1"/>
    <xf numFmtId="0" fontId="4" fillId="2" borderId="32" xfId="0" applyFont="1" applyFill="1" applyBorder="1" applyAlignment="1">
      <alignment vertical="center" textRotation="90"/>
    </xf>
    <xf numFmtId="0" fontId="5" fillId="2" borderId="32" xfId="0" applyFont="1" applyFill="1" applyBorder="1" applyAlignment="1">
      <alignment horizontal="left" vertical="center"/>
    </xf>
    <xf numFmtId="0" fontId="44" fillId="2" borderId="32" xfId="0" applyFont="1" applyFill="1" applyBorder="1" applyAlignment="1">
      <alignment horizontal="left" vertical="center"/>
    </xf>
    <xf numFmtId="0" fontId="7" fillId="2" borderId="32" xfId="0" applyFont="1" applyFill="1" applyBorder="1" applyAlignment="1">
      <alignment horizontal="left" vertical="center"/>
    </xf>
    <xf numFmtId="0" fontId="44" fillId="2" borderId="32" xfId="0" applyFont="1" applyFill="1" applyBorder="1" applyAlignment="1">
      <alignment horizontal="left"/>
    </xf>
    <xf numFmtId="0" fontId="7" fillId="2" borderId="32" xfId="0" applyFont="1" applyFill="1" applyBorder="1" applyAlignment="1">
      <alignment horizontal="left"/>
    </xf>
    <xf numFmtId="0" fontId="72" fillId="2" borderId="0" xfId="0" applyFont="1" applyFill="1" applyAlignment="1">
      <alignment horizontal="left" vertical="center"/>
    </xf>
    <xf numFmtId="0" fontId="9" fillId="3" borderId="21"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56" fillId="2" borderId="0" xfId="0" applyFont="1" applyFill="1" applyAlignment="1">
      <alignment horizontal="center" vertical="center" wrapText="1"/>
    </xf>
    <xf numFmtId="14" fontId="6" fillId="3" borderId="21" xfId="0" applyNumberFormat="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165" fontId="3" fillId="2" borderId="0" xfId="0" applyNumberFormat="1" applyFont="1" applyFill="1" applyAlignment="1">
      <alignment horizontal="right" vertical="center"/>
    </xf>
    <xf numFmtId="0" fontId="3" fillId="2" borderId="0" xfId="0" applyFont="1" applyFill="1" applyAlignment="1">
      <alignment horizontal="right" vertical="center" wrapText="1"/>
    </xf>
    <xf numFmtId="0" fontId="3" fillId="2" borderId="0" xfId="0" applyFont="1" applyFill="1" applyAlignment="1">
      <alignment horizontal="right" vertical="center"/>
    </xf>
    <xf numFmtId="0" fontId="3" fillId="2" borderId="22" xfId="0" applyFont="1" applyFill="1" applyBorder="1" applyAlignment="1">
      <alignment horizontal="right" vertical="center"/>
    </xf>
    <xf numFmtId="0" fontId="3" fillId="2" borderId="0" xfId="0" quotePrefix="1" applyFont="1" applyFill="1" applyAlignment="1">
      <alignment horizontal="left" vertical="center"/>
    </xf>
    <xf numFmtId="0" fontId="3" fillId="2" borderId="0" xfId="0" applyFont="1" applyFill="1" applyAlignment="1">
      <alignment horizontal="left" vertical="center"/>
    </xf>
    <xf numFmtId="0" fontId="22" fillId="3" borderId="18" xfId="0" applyFont="1" applyFill="1" applyBorder="1" applyAlignment="1" applyProtection="1">
      <alignment horizontal="center" vertical="center" wrapText="1"/>
      <protection locked="0"/>
    </xf>
    <xf numFmtId="0" fontId="22" fillId="3" borderId="19" xfId="0" applyFont="1" applyFill="1" applyBorder="1" applyAlignment="1" applyProtection="1">
      <alignment horizontal="center" vertical="center" wrapText="1"/>
      <protection locked="0"/>
    </xf>
    <xf numFmtId="0" fontId="22" fillId="3" borderId="20" xfId="0" applyFont="1" applyFill="1" applyBorder="1" applyAlignment="1" applyProtection="1">
      <alignment horizontal="center" vertical="center" wrapText="1"/>
      <protection locked="0"/>
    </xf>
    <xf numFmtId="0" fontId="3" fillId="2" borderId="22" xfId="0" applyFont="1" applyFill="1" applyBorder="1" applyAlignment="1">
      <alignment horizontal="right" vertical="center" wrapText="1"/>
    </xf>
    <xf numFmtId="0" fontId="3" fillId="2" borderId="0" xfId="0" applyFont="1" applyFill="1" applyAlignment="1">
      <alignment horizontal="right" vertical="top" wrapText="1"/>
    </xf>
    <xf numFmtId="0" fontId="37" fillId="2" borderId="0" xfId="0" applyFont="1" applyFill="1" applyAlignment="1">
      <alignment horizontal="center"/>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52" fillId="2" borderId="0" xfId="0" applyFont="1" applyFill="1" applyAlignment="1">
      <alignment horizontal="center" vertical="top" wrapText="1"/>
    </xf>
    <xf numFmtId="0" fontId="52" fillId="2" borderId="27" xfId="0" applyFont="1" applyFill="1" applyBorder="1" applyAlignment="1">
      <alignment horizontal="center" vertical="top" wrapText="1"/>
    </xf>
    <xf numFmtId="0" fontId="3" fillId="3" borderId="0" xfId="0" applyFont="1" applyFill="1" applyAlignment="1" applyProtection="1">
      <alignment horizontal="center" vertical="center"/>
      <protection locked="0"/>
    </xf>
    <xf numFmtId="0" fontId="3" fillId="3" borderId="21" xfId="0" applyFont="1" applyFill="1" applyBorder="1" applyAlignment="1" applyProtection="1">
      <alignment horizontal="left" vertical="center"/>
      <protection locked="0"/>
    </xf>
    <xf numFmtId="0" fontId="18" fillId="2" borderId="21" xfId="0" applyFont="1" applyFill="1" applyBorder="1" applyAlignment="1">
      <alignment horizontal="center"/>
    </xf>
    <xf numFmtId="8" fontId="3" fillId="2" borderId="0" xfId="0" applyNumberFormat="1" applyFont="1" applyFill="1" applyAlignment="1">
      <alignment horizontal="right" vertical="center"/>
    </xf>
    <xf numFmtId="0" fontId="62" fillId="3" borderId="18" xfId="0" applyFont="1" applyFill="1" applyBorder="1" applyAlignment="1" applyProtection="1">
      <alignment horizontal="center" vertical="center"/>
      <protection locked="0"/>
    </xf>
    <xf numFmtId="0" fontId="62" fillId="3" borderId="20" xfId="0" applyFont="1" applyFill="1" applyBorder="1" applyAlignment="1" applyProtection="1">
      <alignment horizontal="center" vertical="center"/>
      <protection locked="0"/>
    </xf>
    <xf numFmtId="164" fontId="6" fillId="3" borderId="18" xfId="2" applyFont="1" applyFill="1" applyBorder="1" applyAlignment="1" applyProtection="1">
      <alignment horizontal="center" vertical="center"/>
      <protection locked="0"/>
    </xf>
    <xf numFmtId="164" fontId="6" fillId="3" borderId="20" xfId="2" applyFont="1" applyFill="1" applyBorder="1" applyAlignment="1" applyProtection="1">
      <alignment horizontal="center" vertical="center"/>
      <protection locked="0"/>
    </xf>
    <xf numFmtId="0" fontId="3" fillId="2" borderId="3" xfId="0" applyFont="1" applyFill="1" applyBorder="1" applyAlignment="1">
      <alignment horizontal="right" vertical="center"/>
    </xf>
    <xf numFmtId="0" fontId="3" fillId="2" borderId="0" xfId="0" applyFont="1" applyFill="1" applyAlignment="1">
      <alignment horizontal="center" vertical="center"/>
    </xf>
    <xf numFmtId="0" fontId="3" fillId="2" borderId="22" xfId="0" applyFont="1" applyFill="1" applyBorder="1" applyAlignment="1">
      <alignment horizontal="center" vertical="center"/>
    </xf>
    <xf numFmtId="0" fontId="3" fillId="2" borderId="0" xfId="0" applyFont="1" applyFill="1" applyAlignment="1">
      <alignment horizontal="center"/>
    </xf>
    <xf numFmtId="0" fontId="17" fillId="3" borderId="18"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165" fontId="9" fillId="4" borderId="24" xfId="0" applyNumberFormat="1" applyFont="1" applyFill="1" applyBorder="1" applyAlignment="1">
      <alignment horizontal="right" vertical="center"/>
    </xf>
    <xf numFmtId="165" fontId="9" fillId="4" borderId="25" xfId="0" applyNumberFormat="1" applyFont="1" applyFill="1" applyBorder="1" applyAlignment="1">
      <alignment horizontal="right" vertical="center"/>
    </xf>
    <xf numFmtId="165" fontId="9" fillId="4" borderId="26" xfId="0" applyNumberFormat="1" applyFont="1" applyFill="1" applyBorder="1" applyAlignment="1">
      <alignment horizontal="right" vertical="center"/>
    </xf>
    <xf numFmtId="0" fontId="3" fillId="2" borderId="3" xfId="0" applyFont="1" applyFill="1" applyBorder="1" applyAlignment="1">
      <alignment horizontal="left" vertical="center"/>
    </xf>
    <xf numFmtId="0" fontId="35" fillId="2" borderId="0" xfId="0" applyFont="1" applyFill="1" applyAlignment="1">
      <alignment horizontal="center" vertical="center"/>
    </xf>
    <xf numFmtId="0" fontId="36" fillId="2" borderId="0" xfId="0" applyFont="1" applyFill="1" applyAlignment="1">
      <alignment horizontal="center" vertical="center"/>
    </xf>
    <xf numFmtId="0" fontId="45" fillId="2" borderId="3" xfId="0" applyFont="1" applyFill="1" applyBorder="1" applyAlignment="1">
      <alignment horizontal="center" vertical="center"/>
    </xf>
    <xf numFmtId="0" fontId="45" fillId="2" borderId="0" xfId="0" applyFont="1" applyFill="1" applyAlignment="1">
      <alignment horizontal="center" vertical="center"/>
    </xf>
    <xf numFmtId="164" fontId="58" fillId="2" borderId="0" xfId="2" applyFont="1" applyFill="1" applyBorder="1" applyAlignment="1" applyProtection="1">
      <alignment horizontal="center" vertical="center"/>
    </xf>
    <xf numFmtId="0" fontId="61" fillId="2" borderId="0" xfId="0" applyFont="1" applyFill="1" applyAlignment="1">
      <alignment horizontal="right" vertical="center" wrapText="1"/>
    </xf>
    <xf numFmtId="0" fontId="56" fillId="2" borderId="0" xfId="0" applyFont="1" applyFill="1" applyAlignment="1">
      <alignment horizontal="center" vertical="center"/>
    </xf>
    <xf numFmtId="0" fontId="3" fillId="3" borderId="19" xfId="0" applyFont="1" applyFill="1" applyBorder="1" applyAlignment="1" applyProtection="1">
      <alignment horizontal="left" vertical="center"/>
      <protection locked="0"/>
    </xf>
    <xf numFmtId="0" fontId="19" fillId="2" borderId="0" xfId="0" applyFont="1" applyFill="1" applyAlignment="1">
      <alignment horizontal="center" vertical="center" wrapText="1"/>
    </xf>
    <xf numFmtId="0" fontId="3" fillId="2" borderId="0" xfId="0" applyFont="1" applyFill="1" applyAlignment="1">
      <alignment horizontal="center" vertical="center" wrapText="1"/>
    </xf>
    <xf numFmtId="166" fontId="3" fillId="3" borderId="21" xfId="0" applyNumberFormat="1" applyFont="1" applyFill="1" applyBorder="1" applyAlignment="1" applyProtection="1">
      <alignment horizontal="center" vertical="center"/>
      <protection locked="0"/>
    </xf>
    <xf numFmtId="0" fontId="69" fillId="2" borderId="0" xfId="0" applyFont="1" applyFill="1" applyAlignment="1">
      <alignment horizontal="center" vertical="center" wrapText="1"/>
    </xf>
    <xf numFmtId="0" fontId="47" fillId="2" borderId="28" xfId="0" applyFont="1" applyFill="1" applyBorder="1" applyAlignment="1">
      <alignment horizontal="center" vertical="top"/>
    </xf>
    <xf numFmtId="0" fontId="47" fillId="2" borderId="8" xfId="0" applyFont="1" applyFill="1" applyBorder="1" applyAlignment="1">
      <alignment horizontal="center" vertical="top"/>
    </xf>
    <xf numFmtId="0" fontId="6" fillId="3" borderId="0" xfId="0" applyFont="1" applyFill="1" applyAlignment="1" applyProtection="1">
      <alignment horizontal="left" vertical="center"/>
      <protection locked="0"/>
    </xf>
    <xf numFmtId="166" fontId="2" fillId="3" borderId="21" xfId="1" applyNumberFormat="1" applyFill="1" applyBorder="1" applyAlignment="1" applyProtection="1">
      <alignment horizontal="left" vertical="center"/>
      <protection locked="0"/>
    </xf>
    <xf numFmtId="166" fontId="3" fillId="3" borderId="21" xfId="0" applyNumberFormat="1" applyFont="1" applyFill="1" applyBorder="1" applyAlignment="1" applyProtection="1">
      <alignment horizontal="left" vertical="center"/>
      <protection locked="0"/>
    </xf>
    <xf numFmtId="0" fontId="3" fillId="2" borderId="6" xfId="0" applyFont="1" applyFill="1" applyBorder="1" applyAlignment="1">
      <alignment horizontal="right" vertical="center"/>
    </xf>
    <xf numFmtId="0" fontId="65" fillId="2" borderId="0" xfId="0" applyFont="1" applyFill="1" applyAlignment="1">
      <alignment horizontal="center" vertical="center"/>
    </xf>
    <xf numFmtId="0" fontId="59" fillId="2" borderId="32" xfId="0" applyFont="1" applyFill="1" applyBorder="1" applyAlignment="1">
      <alignment horizontal="center" vertical="center"/>
    </xf>
    <xf numFmtId="0" fontId="60" fillId="2" borderId="32" xfId="0" applyFont="1" applyFill="1" applyBorder="1" applyAlignment="1">
      <alignment horizontal="center"/>
    </xf>
    <xf numFmtId="0" fontId="13" fillId="2" borderId="28" xfId="0" applyFont="1" applyFill="1" applyBorder="1" applyAlignment="1">
      <alignment horizontal="center" vertical="center" wrapText="1"/>
    </xf>
    <xf numFmtId="0" fontId="3" fillId="3" borderId="18"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165" fontId="63" fillId="5" borderId="24" xfId="0" applyNumberFormat="1" applyFont="1" applyFill="1" applyBorder="1" applyAlignment="1">
      <alignment horizontal="right" vertical="center"/>
    </xf>
    <xf numFmtId="165" fontId="63" fillId="5" borderId="25" xfId="0" applyNumberFormat="1" applyFont="1" applyFill="1" applyBorder="1" applyAlignment="1">
      <alignment horizontal="right" vertical="center"/>
    </xf>
    <xf numFmtId="165" fontId="63" fillId="5" borderId="26" xfId="0" applyNumberFormat="1" applyFont="1" applyFill="1" applyBorder="1" applyAlignment="1">
      <alignment horizontal="right" vertical="center"/>
    </xf>
    <xf numFmtId="164" fontId="58" fillId="3" borderId="18" xfId="2" applyFont="1" applyFill="1" applyBorder="1" applyAlignment="1" applyProtection="1">
      <alignment horizontal="center" vertical="center"/>
      <protection locked="0"/>
    </xf>
    <xf numFmtId="164" fontId="58" fillId="3" borderId="20" xfId="2" applyFont="1" applyFill="1" applyBorder="1" applyAlignment="1" applyProtection="1">
      <alignment horizontal="center" vertical="center"/>
      <protection locked="0"/>
    </xf>
    <xf numFmtId="0" fontId="3" fillId="3" borderId="21" xfId="0" applyFont="1" applyFill="1" applyBorder="1" applyAlignment="1" applyProtection="1">
      <alignment horizontal="right" vertical="center"/>
      <protection locked="0"/>
    </xf>
    <xf numFmtId="0" fontId="3" fillId="3" borderId="23" xfId="0" applyFont="1" applyFill="1" applyBorder="1" applyAlignment="1" applyProtection="1">
      <alignment horizontal="right" vertical="center"/>
      <protection locked="0"/>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50" fillId="2" borderId="0" xfId="0" applyFont="1" applyFill="1" applyAlignment="1">
      <alignment horizontal="right" vertical="center" wrapText="1"/>
    </xf>
    <xf numFmtId="0" fontId="6" fillId="6" borderId="18" xfId="2" applyNumberFormat="1" applyFont="1" applyFill="1" applyBorder="1" applyAlignment="1" applyProtection="1">
      <alignment horizontal="center" vertical="center"/>
      <protection locked="0"/>
    </xf>
    <xf numFmtId="0" fontId="6" fillId="6" borderId="19" xfId="2" applyNumberFormat="1" applyFont="1" applyFill="1" applyBorder="1" applyAlignment="1" applyProtection="1">
      <alignment horizontal="center" vertical="center"/>
      <protection locked="0"/>
    </xf>
    <xf numFmtId="0" fontId="6" fillId="6" borderId="20" xfId="2" applyNumberFormat="1" applyFont="1" applyFill="1" applyBorder="1" applyAlignment="1" applyProtection="1">
      <alignment horizontal="center" vertical="center"/>
      <protection locked="0"/>
    </xf>
    <xf numFmtId="0" fontId="17" fillId="6" borderId="31" xfId="0" applyFont="1" applyFill="1" applyBorder="1" applyAlignment="1" applyProtection="1">
      <alignment horizontal="center" vertical="center"/>
      <protection locked="0"/>
    </xf>
    <xf numFmtId="0" fontId="17" fillId="6" borderId="16" xfId="0" applyFont="1" applyFill="1" applyBorder="1" applyAlignment="1" applyProtection="1">
      <alignment horizontal="center" vertical="center"/>
      <protection locked="0"/>
    </xf>
    <xf numFmtId="0" fontId="17" fillId="2" borderId="0" xfId="0" applyFont="1" applyFill="1" applyAlignment="1">
      <alignment horizontal="right" vertical="center"/>
    </xf>
    <xf numFmtId="0" fontId="3" fillId="2" borderId="8" xfId="0" applyFont="1" applyFill="1" applyBorder="1" applyAlignment="1">
      <alignment horizontal="right" vertical="center" wrapText="1"/>
    </xf>
    <xf numFmtId="0" fontId="66" fillId="2" borderId="10" xfId="0" applyFont="1" applyFill="1" applyBorder="1" applyAlignment="1">
      <alignment horizontal="right" vertical="center"/>
    </xf>
    <xf numFmtId="0" fontId="66" fillId="2" borderId="0" xfId="0" applyFont="1" applyFill="1" applyAlignment="1">
      <alignment horizontal="right" vertical="center"/>
    </xf>
    <xf numFmtId="0" fontId="6" fillId="3" borderId="18" xfId="2" applyNumberFormat="1" applyFont="1" applyFill="1" applyBorder="1" applyAlignment="1" applyProtection="1">
      <alignment horizontal="center" vertical="center"/>
      <protection locked="0"/>
    </xf>
    <xf numFmtId="0" fontId="6" fillId="3" borderId="19" xfId="2" applyNumberFormat="1" applyFont="1" applyFill="1" applyBorder="1" applyAlignment="1" applyProtection="1">
      <alignment horizontal="center" vertical="center"/>
      <protection locked="0"/>
    </xf>
    <xf numFmtId="0" fontId="6" fillId="3" borderId="20" xfId="2" applyNumberFormat="1" applyFont="1" applyFill="1" applyBorder="1" applyAlignment="1" applyProtection="1">
      <alignment horizontal="center" vertical="center"/>
      <protection locked="0"/>
    </xf>
    <xf numFmtId="0" fontId="2" fillId="2" borderId="0" xfId="1" applyFill="1" applyBorder="1" applyAlignment="1" applyProtection="1">
      <alignment horizontal="left" vertical="center"/>
    </xf>
    <xf numFmtId="0" fontId="67" fillId="2" borderId="0" xfId="0" applyFont="1" applyFill="1" applyAlignment="1">
      <alignment horizontal="left" vertical="center"/>
    </xf>
    <xf numFmtId="0" fontId="67" fillId="2" borderId="11" xfId="0" applyFont="1" applyFill="1" applyBorder="1" applyAlignment="1">
      <alignment horizontal="left" vertical="center"/>
    </xf>
    <xf numFmtId="0" fontId="44" fillId="2" borderId="0" xfId="0" applyFont="1" applyFill="1" applyAlignment="1">
      <alignment horizontal="left" vertical="center"/>
    </xf>
    <xf numFmtId="0" fontId="63" fillId="5" borderId="29" xfId="0" applyFont="1" applyFill="1" applyBorder="1" applyAlignment="1">
      <alignment horizontal="center" vertical="center"/>
    </xf>
    <xf numFmtId="0" fontId="63" fillId="5" borderId="30" xfId="0" applyFont="1" applyFill="1" applyBorder="1" applyAlignment="1">
      <alignment horizontal="center" vertical="center"/>
    </xf>
    <xf numFmtId="0" fontId="54" fillId="2" borderId="0" xfId="0" applyFont="1" applyFill="1" applyAlignment="1">
      <alignment horizontal="center" vertical="center" wrapText="1"/>
    </xf>
    <xf numFmtId="0" fontId="54" fillId="2" borderId="0" xfId="0" applyFont="1" applyFill="1" applyAlignment="1">
      <alignment horizontal="center" vertical="center"/>
    </xf>
    <xf numFmtId="0" fontId="31" fillId="2" borderId="0" xfId="0" applyFont="1" applyFill="1" applyAlignment="1">
      <alignment horizontal="center" vertical="center"/>
    </xf>
    <xf numFmtId="0" fontId="69" fillId="2" borderId="32" xfId="0" applyFont="1" applyFill="1" applyBorder="1" applyAlignment="1">
      <alignment horizontal="left" vertical="center" wrapText="1"/>
    </xf>
    <xf numFmtId="0" fontId="11" fillId="2" borderId="0" xfId="0" applyFont="1" applyFill="1" applyAlignment="1">
      <alignment horizontal="left" vertical="top" wrapText="1"/>
    </xf>
    <xf numFmtId="0" fontId="11" fillId="2" borderId="0" xfId="0" quotePrefix="1" applyFont="1" applyFill="1" applyAlignment="1">
      <alignment horizontal="left" vertical="top" wrapText="1"/>
    </xf>
    <xf numFmtId="0" fontId="11" fillId="2" borderId="0" xfId="0" applyFont="1" applyFill="1" applyAlignment="1">
      <alignment horizontal="left" vertical="top"/>
    </xf>
    <xf numFmtId="0" fontId="3" fillId="2" borderId="0" xfId="0" applyFont="1" applyFill="1" applyAlignment="1">
      <alignment horizontal="left" vertical="top"/>
    </xf>
    <xf numFmtId="0" fontId="11" fillId="2" borderId="0" xfId="0" applyFont="1" applyFill="1" applyAlignment="1">
      <alignment horizontal="left" vertical="center"/>
    </xf>
    <xf numFmtId="0" fontId="68" fillId="2" borderId="0" xfId="0" applyFont="1" applyFill="1" applyAlignment="1">
      <alignment horizontal="left" vertical="top" wrapText="1"/>
    </xf>
    <xf numFmtId="0" fontId="68" fillId="2" borderId="0" xfId="0" applyFont="1" applyFill="1" applyAlignment="1">
      <alignment horizontal="left" vertical="top"/>
    </xf>
    <xf numFmtId="0" fontId="68" fillId="2" borderId="0" xfId="0" applyFont="1" applyFill="1" applyAlignment="1">
      <alignment horizontal="center" vertical="top"/>
    </xf>
    <xf numFmtId="0" fontId="69" fillId="2" borderId="32" xfId="0" applyFont="1" applyFill="1" applyBorder="1" applyAlignment="1">
      <alignment horizontal="left" vertical="center"/>
    </xf>
    <xf numFmtId="0" fontId="11" fillId="2" borderId="0" xfId="0" quotePrefix="1" applyFont="1" applyFill="1" applyAlignment="1">
      <alignment horizontal="left" vertical="top"/>
    </xf>
    <xf numFmtId="0" fontId="73" fillId="2" borderId="0" xfId="0" applyFont="1" applyFill="1" applyAlignment="1">
      <alignment horizontal="left" vertical="top" wrapText="1"/>
    </xf>
    <xf numFmtId="0" fontId="75" fillId="2" borderId="0" xfId="0" applyFont="1" applyFill="1" applyAlignment="1">
      <alignment horizontal="left" vertical="top"/>
    </xf>
    <xf numFmtId="0" fontId="73" fillId="2" borderId="0" xfId="0" applyFont="1" applyFill="1" applyAlignment="1">
      <alignment horizontal="left" vertical="center"/>
    </xf>
    <xf numFmtId="0" fontId="78" fillId="2" borderId="0" xfId="0" quotePrefix="1" applyFont="1" applyFill="1" applyAlignment="1">
      <alignment horizontal="left" vertical="center"/>
    </xf>
    <xf numFmtId="0" fontId="71" fillId="2" borderId="0" xfId="0" applyFont="1" applyFill="1" applyAlignment="1">
      <alignment vertical="top"/>
    </xf>
    <xf numFmtId="167" fontId="64" fillId="2" borderId="0" xfId="0" applyNumberFormat="1" applyFont="1" applyFill="1" applyAlignment="1">
      <alignment horizontal="center" vertical="center"/>
    </xf>
  </cellXfs>
  <cellStyles count="3">
    <cellStyle name="Lien hypertexte" xfId="1" builtinId="8"/>
    <cellStyle name="Monétaire"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191919"/>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EEFEE"/>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3</xdr:col>
      <xdr:colOff>723900</xdr:colOff>
      <xdr:row>1</xdr:row>
      <xdr:rowOff>19050</xdr:rowOff>
    </xdr:to>
    <xdr:pic>
      <xdr:nvPicPr>
        <xdr:cNvPr id="1397" name="Image 2">
          <a:extLst>
            <a:ext uri="{FF2B5EF4-FFF2-40B4-BE49-F238E27FC236}">
              <a16:creationId xmlns:a16="http://schemas.microsoft.com/office/drawing/2014/main" id="{E1092C43-9D7A-EF04-8C30-8BCD56945C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9050"/>
          <a:ext cx="1409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19050</xdr:rowOff>
    </xdr:from>
    <xdr:to>
      <xdr:col>2</xdr:col>
      <xdr:colOff>754380</xdr:colOff>
      <xdr:row>0</xdr:row>
      <xdr:rowOff>1209085</xdr:rowOff>
    </xdr:to>
    <xdr:pic>
      <xdr:nvPicPr>
        <xdr:cNvPr id="2" name="Image 1">
          <a:extLst>
            <a:ext uri="{FF2B5EF4-FFF2-40B4-BE49-F238E27FC236}">
              <a16:creationId xmlns:a16="http://schemas.microsoft.com/office/drawing/2014/main" id="{603E9715-C5DF-4464-ABD7-A2ECDCDA64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9050"/>
          <a:ext cx="1394460" cy="1190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mptabilite@lifb.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2CFE7-C2B9-443B-BCFE-443A19B5F424}">
  <sheetPr>
    <tabColor rgb="FFFFFF00"/>
    <pageSetUpPr fitToPage="1"/>
  </sheetPr>
  <dimension ref="A1:AA78"/>
  <sheetViews>
    <sheetView showZeros="0" tabSelected="1" zoomScaleNormal="100" zoomScaleSheetLayoutView="115" workbookViewId="0">
      <selection activeCell="K30" sqref="K30"/>
    </sheetView>
  </sheetViews>
  <sheetFormatPr defaultColWidth="10.625" defaultRowHeight="13.15"/>
  <cols>
    <col min="1" max="1" width="2" style="1" customWidth="1"/>
    <col min="2" max="2" width="2.875" style="1" customWidth="1"/>
    <col min="3" max="3" width="6.625" style="1" customWidth="1"/>
    <col min="4" max="4" width="16.125" style="1" customWidth="1"/>
    <col min="5" max="5" width="4" style="1" customWidth="1"/>
    <col min="6" max="6" width="4.375" style="1" customWidth="1"/>
    <col min="7" max="7" width="7.375" style="1" customWidth="1"/>
    <col min="8" max="8" width="4.375" style="1" customWidth="1"/>
    <col min="9" max="9" width="0.875" style="1" customWidth="1"/>
    <col min="10" max="10" width="6.625" style="1" customWidth="1"/>
    <col min="11" max="11" width="8.625" style="1" customWidth="1"/>
    <col min="12" max="12" width="4.125" style="1" customWidth="1"/>
    <col min="13" max="14" width="8.125" style="1" customWidth="1"/>
    <col min="15" max="15" width="4.125" style="1" customWidth="1"/>
    <col min="16" max="16" width="18" style="1" customWidth="1"/>
    <col min="17" max="17" width="4.375" style="1" customWidth="1"/>
    <col min="18" max="19" width="6.375" style="1" customWidth="1"/>
    <col min="20" max="20" width="4.625" style="1" customWidth="1"/>
    <col min="21" max="21" width="10.375" style="1" customWidth="1"/>
    <col min="22" max="22" width="7" style="32" hidden="1" customWidth="1"/>
    <col min="23" max="16384" width="10.625" style="1"/>
  </cols>
  <sheetData>
    <row r="1" spans="1:27" ht="79.5" customHeight="1" thickBot="1">
      <c r="A1" s="12"/>
      <c r="B1" s="13"/>
      <c r="C1" s="14"/>
      <c r="E1" s="159" t="s">
        <v>0</v>
      </c>
      <c r="F1" s="159"/>
      <c r="G1" s="159"/>
      <c r="H1" s="159"/>
      <c r="I1" s="159"/>
      <c r="J1" s="159"/>
      <c r="K1" s="159"/>
      <c r="L1" s="159"/>
      <c r="M1" s="159"/>
      <c r="N1" s="159"/>
      <c r="O1" s="159"/>
      <c r="P1" s="159"/>
      <c r="Q1" s="159"/>
      <c r="R1" s="159"/>
      <c r="S1" s="159"/>
      <c r="T1" s="159"/>
    </row>
    <row r="2" spans="1:27" s="4" customFormat="1" ht="27" customHeight="1" thickBot="1">
      <c r="A2" s="22"/>
      <c r="B2" s="2" t="s">
        <v>1</v>
      </c>
      <c r="C2" s="3"/>
      <c r="D2" s="3"/>
      <c r="E2" s="3"/>
      <c r="F2" s="3"/>
      <c r="G2" s="3"/>
      <c r="H2" s="3"/>
      <c r="I2" s="3"/>
      <c r="J2" s="3"/>
      <c r="K2" s="3"/>
      <c r="L2" s="3"/>
      <c r="M2" s="3"/>
      <c r="N2" s="3"/>
      <c r="O2" s="3"/>
      <c r="P2" s="168" t="s">
        <v>2</v>
      </c>
      <c r="Q2" s="168"/>
      <c r="R2" s="167" t="s">
        <v>3</v>
      </c>
      <c r="S2" s="167"/>
      <c r="T2" s="167"/>
      <c r="V2" s="49"/>
    </row>
    <row r="3" spans="1:27" ht="10.15" customHeight="1">
      <c r="A3" s="22"/>
      <c r="B3" s="22"/>
      <c r="C3" s="22"/>
      <c r="D3" s="22"/>
      <c r="E3" s="22"/>
      <c r="F3" s="22"/>
      <c r="G3" s="22"/>
      <c r="H3" s="22"/>
      <c r="I3" s="22"/>
      <c r="J3" s="22"/>
      <c r="K3" s="22"/>
      <c r="L3" s="22"/>
      <c r="M3" s="22"/>
      <c r="N3" s="22"/>
      <c r="O3" s="22"/>
      <c r="P3" s="22"/>
      <c r="Q3" s="22"/>
      <c r="R3" s="22"/>
      <c r="S3" s="22"/>
      <c r="T3" s="22"/>
    </row>
    <row r="4" spans="1:27" ht="21.75" customHeight="1">
      <c r="A4" s="22"/>
      <c r="D4" s="85" t="s">
        <v>4</v>
      </c>
      <c r="E4" s="107"/>
      <c r="F4" s="107"/>
      <c r="G4" s="107"/>
      <c r="H4" s="107"/>
      <c r="I4" s="107"/>
      <c r="J4" s="107"/>
      <c r="K4" s="107"/>
      <c r="L4" s="84"/>
      <c r="M4" s="84" t="s">
        <v>5</v>
      </c>
      <c r="N4" s="108"/>
      <c r="O4" s="108"/>
      <c r="P4" s="108"/>
      <c r="U4" s="79" t="str">
        <f>IF(G4="","",IF(O15="","Fonction saisir obligatoirement",""))</f>
        <v/>
      </c>
    </row>
    <row r="5" spans="1:27" s="82" customFormat="1" ht="8.25" customHeight="1">
      <c r="A5" s="80"/>
      <c r="B5" s="81"/>
      <c r="C5" s="80"/>
      <c r="D5" s="80"/>
      <c r="E5" s="80"/>
      <c r="F5" s="80"/>
      <c r="G5" s="80"/>
      <c r="H5" s="80"/>
      <c r="I5" s="80"/>
      <c r="J5" s="80"/>
      <c r="K5" s="80"/>
      <c r="L5" s="80"/>
      <c r="M5" s="80"/>
      <c r="N5" s="80"/>
      <c r="O5" s="80"/>
      <c r="P5" s="80"/>
      <c r="Q5" s="80"/>
    </row>
    <row r="6" spans="1:27" ht="19.5" customHeight="1">
      <c r="A6" s="22"/>
      <c r="B6" s="26"/>
      <c r="C6" s="114" t="s">
        <v>6</v>
      </c>
      <c r="D6" s="114"/>
      <c r="E6" s="114"/>
      <c r="F6" s="130"/>
      <c r="G6" s="130"/>
      <c r="H6" s="130"/>
      <c r="I6" s="130"/>
      <c r="J6" s="130"/>
      <c r="K6" s="130"/>
      <c r="L6" s="130"/>
      <c r="M6" s="130"/>
      <c r="N6" s="130"/>
      <c r="O6" s="130"/>
      <c r="P6" s="130"/>
      <c r="Q6" s="130"/>
    </row>
    <row r="7" spans="1:27" ht="19.5" customHeight="1">
      <c r="A7" s="22"/>
      <c r="B7" s="26"/>
      <c r="C7" s="30"/>
      <c r="D7" s="30"/>
      <c r="E7" s="30" t="s">
        <v>7</v>
      </c>
      <c r="F7" s="125"/>
      <c r="G7" s="125"/>
      <c r="H7" s="165" t="s">
        <v>8</v>
      </c>
      <c r="I7" s="165"/>
      <c r="J7" s="165"/>
      <c r="K7" s="155"/>
      <c r="L7" s="155"/>
      <c r="M7" s="155"/>
      <c r="N7" s="155"/>
      <c r="O7" s="155"/>
      <c r="P7" s="155"/>
      <c r="Q7" s="155"/>
      <c r="R7" s="22"/>
      <c r="S7" s="22"/>
    </row>
    <row r="8" spans="1:27" ht="6" customHeight="1">
      <c r="A8" s="138"/>
      <c r="B8" s="138"/>
      <c r="C8" s="138"/>
      <c r="D8" s="138"/>
      <c r="E8" s="138"/>
      <c r="F8" s="138"/>
      <c r="G8" s="138"/>
      <c r="H8" s="138"/>
      <c r="I8" s="138"/>
      <c r="J8" s="138"/>
      <c r="K8" s="138"/>
      <c r="L8" s="138"/>
      <c r="M8" s="138"/>
      <c r="N8" s="138"/>
      <c r="O8" s="138"/>
      <c r="P8" s="138"/>
      <c r="Q8" s="138"/>
      <c r="R8" s="138"/>
      <c r="S8" s="138"/>
      <c r="T8" s="138"/>
    </row>
    <row r="9" spans="1:27" ht="19.5" customHeight="1">
      <c r="A9" s="22"/>
      <c r="B9" s="26"/>
      <c r="C9" s="114" t="s">
        <v>9</v>
      </c>
      <c r="D9" s="114"/>
      <c r="E9" s="114"/>
      <c r="F9" s="158"/>
      <c r="G9" s="158"/>
      <c r="H9" s="158"/>
      <c r="I9" s="158"/>
      <c r="J9" s="114" t="s">
        <v>10</v>
      </c>
      <c r="K9" s="114"/>
      <c r="L9" s="114"/>
      <c r="M9" s="163"/>
      <c r="N9" s="164"/>
      <c r="O9" s="164"/>
      <c r="P9" s="164"/>
      <c r="Q9" s="164"/>
      <c r="R9" s="164"/>
      <c r="S9" s="164"/>
      <c r="T9" s="164"/>
    </row>
    <row r="10" spans="1:27" ht="6" customHeight="1">
      <c r="A10" s="138"/>
      <c r="B10" s="138"/>
      <c r="C10" s="138"/>
      <c r="D10" s="138"/>
      <c r="E10" s="138"/>
      <c r="F10" s="138"/>
      <c r="G10" s="138"/>
      <c r="H10" s="138"/>
      <c r="I10" s="138"/>
      <c r="J10" s="138"/>
      <c r="K10" s="138"/>
      <c r="L10" s="138"/>
      <c r="M10" s="138"/>
      <c r="N10" s="138"/>
      <c r="O10" s="138"/>
      <c r="P10" s="138"/>
      <c r="Q10" s="138"/>
      <c r="R10" s="138"/>
      <c r="S10" s="138"/>
      <c r="T10" s="138"/>
    </row>
    <row r="11" spans="1:27" s="4" customFormat="1" ht="21" customHeight="1" thickBot="1">
      <c r="A11" s="22"/>
      <c r="B11" s="2" t="s">
        <v>11</v>
      </c>
      <c r="C11" s="3"/>
      <c r="D11" s="3"/>
      <c r="E11" s="3"/>
      <c r="F11" s="3"/>
      <c r="G11" s="3"/>
      <c r="H11" s="3"/>
      <c r="I11" s="3"/>
      <c r="J11" s="3"/>
      <c r="K11" s="3"/>
      <c r="L11" s="3"/>
      <c r="M11" s="3"/>
      <c r="N11" s="3"/>
      <c r="O11" s="3"/>
      <c r="P11" s="3"/>
      <c r="Q11" s="3"/>
      <c r="R11" s="3"/>
      <c r="S11" s="3"/>
      <c r="T11" s="3"/>
      <c r="V11" s="49"/>
    </row>
    <row r="12" spans="1:27" ht="11.25" customHeight="1">
      <c r="A12" s="22"/>
      <c r="B12" s="22"/>
      <c r="C12" s="22"/>
      <c r="D12" s="22"/>
      <c r="E12" s="22"/>
      <c r="F12" s="22"/>
      <c r="G12" s="22"/>
      <c r="H12" s="22"/>
      <c r="I12" s="22"/>
      <c r="J12" s="22"/>
      <c r="K12" s="22"/>
      <c r="L12" s="22"/>
      <c r="M12" s="22"/>
      <c r="N12" s="22"/>
      <c r="O12" s="22"/>
      <c r="P12" s="22"/>
      <c r="Q12" s="22"/>
      <c r="R12" s="22"/>
      <c r="S12" s="22"/>
      <c r="T12" s="22"/>
    </row>
    <row r="13" spans="1:27" ht="21" customHeight="1">
      <c r="A13" s="22"/>
      <c r="B13" s="138" t="s">
        <v>12</v>
      </c>
      <c r="C13" s="138"/>
      <c r="D13" s="162"/>
      <c r="E13" s="162"/>
      <c r="F13" s="162"/>
      <c r="G13" s="162"/>
      <c r="H13" s="162"/>
      <c r="I13" s="162"/>
      <c r="J13" s="162"/>
      <c r="K13" s="162"/>
      <c r="L13" s="156" t="s">
        <v>13</v>
      </c>
      <c r="M13" s="157"/>
      <c r="N13" s="157"/>
      <c r="O13" s="162"/>
      <c r="P13" s="162"/>
      <c r="Q13" s="162"/>
      <c r="R13" s="162"/>
      <c r="S13" s="162"/>
      <c r="T13" s="162"/>
      <c r="V13" s="1" t="str">
        <f>IF(D13="","",VLOOKUP(D13,#REF!,2,FALSE))</f>
        <v/>
      </c>
    </row>
    <row r="14" spans="1:27" s="82" customFormat="1" ht="12.75" customHeight="1">
      <c r="A14" s="80"/>
      <c r="B14" s="81"/>
      <c r="C14" s="80"/>
      <c r="D14" s="80"/>
      <c r="E14" s="80"/>
      <c r="F14" s="80"/>
      <c r="G14" s="80"/>
      <c r="H14" s="80"/>
      <c r="I14" s="80"/>
      <c r="J14" s="80"/>
      <c r="K14" s="80"/>
      <c r="L14" s="80"/>
      <c r="AA14" s="1"/>
    </row>
    <row r="15" spans="1:27" ht="21" customHeight="1">
      <c r="A15" s="109" t="s">
        <v>14</v>
      </c>
      <c r="B15" s="109"/>
      <c r="C15" s="109"/>
      <c r="D15" s="88"/>
      <c r="E15" s="88"/>
      <c r="F15" s="88"/>
      <c r="G15" s="89"/>
      <c r="H15" s="89"/>
      <c r="I15" s="88"/>
      <c r="J15" s="89"/>
      <c r="K15" s="89"/>
      <c r="M15" s="109" t="s">
        <v>15</v>
      </c>
      <c r="N15" s="154"/>
      <c r="O15" s="129"/>
      <c r="P15" s="129"/>
      <c r="Q15" s="129"/>
      <c r="R15" s="129"/>
      <c r="S15" s="129"/>
      <c r="T15" s="129"/>
      <c r="V15" s="1"/>
    </row>
    <row r="16" spans="1:27" ht="13.5" customHeight="1">
      <c r="A16" s="22"/>
      <c r="M16" s="86" t="s">
        <v>16</v>
      </c>
      <c r="N16" s="87"/>
      <c r="O16" s="87"/>
      <c r="V16" s="1"/>
    </row>
    <row r="17" spans="1:22" ht="21" customHeight="1">
      <c r="A17" s="22"/>
      <c r="B17" s="157" t="s">
        <v>17</v>
      </c>
      <c r="C17" s="157"/>
      <c r="D17" s="129"/>
      <c r="E17" s="129"/>
      <c r="F17" s="129"/>
      <c r="G17" s="129"/>
      <c r="H17" s="129"/>
      <c r="I17" s="129"/>
      <c r="J17" s="129"/>
      <c r="K17" s="129"/>
      <c r="L17" s="129"/>
      <c r="M17" s="129"/>
      <c r="N17" s="129"/>
      <c r="O17" s="129"/>
      <c r="P17" s="129"/>
      <c r="Q17" s="129"/>
      <c r="R17" s="129"/>
      <c r="S17" s="129"/>
      <c r="T17" s="129"/>
      <c r="V17" s="1"/>
    </row>
    <row r="18" spans="1:22" ht="14.25" customHeight="1">
      <c r="A18" s="22"/>
      <c r="D18" s="36"/>
      <c r="E18" s="36"/>
      <c r="F18" s="36"/>
      <c r="V18" s="1"/>
    </row>
    <row r="19" spans="1:22" ht="8.25" customHeight="1">
      <c r="A19" s="22"/>
      <c r="E19" s="27"/>
      <c r="F19" s="28"/>
      <c r="V19" s="1"/>
    </row>
    <row r="20" spans="1:22" ht="6" customHeight="1">
      <c r="A20" s="22"/>
      <c r="B20" s="26"/>
      <c r="C20" s="36"/>
      <c r="D20" s="36"/>
      <c r="K20" s="34"/>
      <c r="L20" s="36"/>
      <c r="M20" s="36"/>
      <c r="N20" s="36"/>
      <c r="O20" s="29"/>
      <c r="P20" s="29"/>
      <c r="Q20" s="29"/>
      <c r="R20" s="29"/>
      <c r="S20" s="29"/>
      <c r="T20" s="29"/>
    </row>
    <row r="21" spans="1:22" ht="21" customHeight="1">
      <c r="A21" s="22"/>
      <c r="B21" s="26"/>
      <c r="C21" s="30" t="s">
        <v>18</v>
      </c>
      <c r="D21" s="110"/>
      <c r="E21" s="111"/>
      <c r="F21" s="111"/>
      <c r="G21" s="22" t="s">
        <v>19</v>
      </c>
      <c r="H21" s="110"/>
      <c r="I21" s="110"/>
      <c r="J21" s="111"/>
      <c r="K21" s="111"/>
      <c r="L21" s="30" t="s">
        <v>20</v>
      </c>
      <c r="M21" s="111"/>
      <c r="N21" s="111"/>
      <c r="O21" s="111"/>
      <c r="P21" s="111"/>
      <c r="Q21" s="111"/>
      <c r="R21" s="111"/>
      <c r="S21" s="111"/>
      <c r="T21" s="111"/>
    </row>
    <row r="22" spans="1:22" ht="8.25" customHeight="1">
      <c r="A22" s="22"/>
      <c r="B22" s="26"/>
      <c r="C22" s="27"/>
      <c r="D22" s="27"/>
      <c r="E22" s="27"/>
      <c r="F22" s="28"/>
      <c r="G22" s="28"/>
      <c r="H22" s="28"/>
      <c r="I22" s="28"/>
      <c r="J22" s="28"/>
      <c r="K22" s="28"/>
      <c r="M22" s="30"/>
      <c r="N22" s="30"/>
      <c r="O22" s="29"/>
      <c r="P22" s="29"/>
      <c r="Q22" s="29"/>
      <c r="R22" s="29"/>
      <c r="S22" s="29"/>
      <c r="T22" s="29"/>
    </row>
    <row r="23" spans="1:22" s="4" customFormat="1" ht="21" customHeight="1" thickBot="1">
      <c r="A23" s="22"/>
      <c r="B23" s="2" t="s">
        <v>21</v>
      </c>
      <c r="C23" s="3"/>
      <c r="D23" s="3"/>
      <c r="E23" s="3"/>
      <c r="F23" s="3"/>
      <c r="G23" s="3"/>
      <c r="H23" s="3"/>
      <c r="I23" s="3"/>
      <c r="J23" s="3"/>
      <c r="K23" s="3"/>
      <c r="L23" s="3"/>
      <c r="M23" s="3"/>
      <c r="N23" s="3"/>
      <c r="O23" s="3"/>
      <c r="P23" s="3"/>
      <c r="Q23" s="3"/>
      <c r="R23" s="3"/>
      <c r="S23" s="3"/>
      <c r="T23" s="3"/>
      <c r="V23" s="49"/>
    </row>
    <row r="24" spans="1:22" ht="10.15" customHeight="1">
      <c r="A24" s="22"/>
      <c r="B24" s="22"/>
      <c r="C24" s="22"/>
      <c r="D24" s="22"/>
      <c r="E24" s="22"/>
      <c r="F24" s="22"/>
      <c r="G24" s="22"/>
      <c r="H24" s="22"/>
      <c r="I24" s="22"/>
      <c r="J24" s="22"/>
      <c r="K24" s="22"/>
      <c r="L24" s="22"/>
      <c r="M24" s="22"/>
      <c r="N24" s="22"/>
      <c r="O24" s="22"/>
      <c r="P24" s="22"/>
      <c r="Q24" s="22"/>
      <c r="R24" s="22"/>
      <c r="S24" s="22"/>
      <c r="T24" s="22"/>
    </row>
    <row r="25" spans="1:22" ht="23.25" customHeight="1">
      <c r="A25" s="22"/>
      <c r="B25" s="113" t="s">
        <v>22</v>
      </c>
      <c r="C25" s="114"/>
      <c r="D25" s="115"/>
      <c r="E25" s="118"/>
      <c r="F25" s="119"/>
      <c r="G25" s="119"/>
      <c r="H25" s="119"/>
      <c r="I25" s="119"/>
      <c r="J25" s="119"/>
      <c r="K25" s="119"/>
      <c r="L25" s="119"/>
      <c r="M25" s="119"/>
      <c r="N25" s="119"/>
      <c r="O25" s="120"/>
      <c r="P25" s="30" t="s">
        <v>23</v>
      </c>
      <c r="Q25" s="16"/>
      <c r="R25" s="137" t="s">
        <v>24</v>
      </c>
      <c r="S25" s="115"/>
      <c r="T25" s="16"/>
    </row>
    <row r="26" spans="1:22" ht="6" customHeight="1">
      <c r="A26" s="22"/>
      <c r="B26" s="140"/>
      <c r="C26" s="140"/>
      <c r="D26" s="140"/>
      <c r="E26" s="140"/>
      <c r="F26" s="140"/>
      <c r="G26" s="140"/>
      <c r="H26" s="140"/>
      <c r="I26" s="140"/>
      <c r="J26" s="140"/>
      <c r="K26" s="140"/>
      <c r="L26" s="140"/>
      <c r="M26" s="140"/>
      <c r="N26" s="140"/>
      <c r="O26" s="140"/>
      <c r="P26" s="140"/>
      <c r="Q26" s="140"/>
      <c r="R26" s="140"/>
      <c r="S26" s="140"/>
      <c r="T26" s="140"/>
    </row>
    <row r="27" spans="1:22" ht="23.25" customHeight="1">
      <c r="A27" s="22"/>
      <c r="B27" s="114" t="s">
        <v>25</v>
      </c>
      <c r="C27" s="114"/>
      <c r="D27" s="115"/>
      <c r="E27" s="118"/>
      <c r="F27" s="119"/>
      <c r="G27" s="119"/>
      <c r="H27" s="119"/>
      <c r="I27" s="119"/>
      <c r="J27" s="119"/>
      <c r="K27" s="119"/>
      <c r="L27" s="119"/>
      <c r="M27" s="119"/>
      <c r="N27" s="119"/>
      <c r="O27" s="120"/>
      <c r="P27" s="114" t="s">
        <v>26</v>
      </c>
      <c r="Q27" s="114"/>
      <c r="R27" s="141"/>
      <c r="S27" s="142"/>
      <c r="T27" s="143"/>
    </row>
    <row r="28" spans="1:22" ht="15" customHeight="1">
      <c r="A28" s="22"/>
      <c r="B28" s="123" t="s">
        <v>27</v>
      </c>
      <c r="C28" s="123"/>
      <c r="D28" s="131" t="s">
        <v>28</v>
      </c>
      <c r="E28" s="131"/>
      <c r="F28" s="131"/>
      <c r="G28" s="131"/>
      <c r="H28" s="131"/>
      <c r="I28" s="56"/>
      <c r="J28" s="55" t="s">
        <v>29</v>
      </c>
      <c r="O28" s="26"/>
      <c r="P28" s="153" t="s">
        <v>30</v>
      </c>
      <c r="Q28" s="153"/>
      <c r="R28" s="59">
        <f>IF(T29="X",0.12,0.306)</f>
        <v>0.30599999999999999</v>
      </c>
    </row>
    <row r="29" spans="1:22" ht="19.899999999999999" customHeight="1">
      <c r="A29" s="22"/>
      <c r="D29" s="124"/>
      <c r="E29" s="125"/>
      <c r="F29" s="125"/>
      <c r="G29" s="125"/>
      <c r="H29" s="126"/>
      <c r="I29" s="57"/>
      <c r="J29" s="61"/>
      <c r="K29" s="123" t="s">
        <v>31</v>
      </c>
      <c r="L29" s="123"/>
      <c r="M29" s="123"/>
      <c r="N29" s="123"/>
      <c r="O29" s="34"/>
      <c r="P29" s="166" t="s">
        <v>32</v>
      </c>
      <c r="Q29" s="166"/>
      <c r="R29" s="166"/>
      <c r="S29" s="166"/>
      <c r="T29" s="75"/>
    </row>
    <row r="30" spans="1:22" ht="19.899999999999999" customHeight="1">
      <c r="A30" s="22"/>
      <c r="B30" s="26"/>
      <c r="C30" s="38"/>
      <c r="D30" s="124"/>
      <c r="E30" s="125"/>
      <c r="F30" s="125"/>
      <c r="G30" s="125"/>
      <c r="H30" s="126"/>
      <c r="I30" s="57"/>
      <c r="J30" s="61"/>
      <c r="K30" s="60"/>
      <c r="L30" s="135"/>
      <c r="M30" s="136"/>
      <c r="O30" s="34"/>
      <c r="P30" s="114" t="s">
        <v>33</v>
      </c>
      <c r="Q30" s="114"/>
      <c r="R30" s="114"/>
      <c r="S30" s="132">
        <f>R27*R28</f>
        <v>0</v>
      </c>
      <c r="T30" s="132"/>
    </row>
    <row r="31" spans="1:22" ht="19.899999999999999" customHeight="1">
      <c r="A31" s="22"/>
      <c r="B31" s="26"/>
      <c r="D31" s="124"/>
      <c r="E31" s="125"/>
      <c r="F31" s="125"/>
      <c r="G31" s="125"/>
      <c r="H31" s="126"/>
      <c r="I31" s="57"/>
      <c r="J31" s="61"/>
      <c r="K31" s="123" t="s">
        <v>34</v>
      </c>
      <c r="L31" s="123"/>
      <c r="M31" s="123"/>
      <c r="N31" s="123"/>
      <c r="P31" s="114" t="s">
        <v>35</v>
      </c>
      <c r="Q31" s="114"/>
      <c r="R31" s="114"/>
      <c r="S31" s="132">
        <f>L30+L32</f>
        <v>0</v>
      </c>
      <c r="T31" s="132"/>
    </row>
    <row r="32" spans="1:22" ht="19.899999999999999" customHeight="1">
      <c r="A32" s="22"/>
      <c r="B32" s="26"/>
      <c r="D32" s="94"/>
      <c r="E32" s="95"/>
      <c r="F32" s="95"/>
      <c r="G32" s="95"/>
      <c r="H32" s="96"/>
      <c r="I32" s="57"/>
      <c r="J32" s="61"/>
      <c r="K32" s="76"/>
      <c r="L32" s="135"/>
      <c r="M32" s="136"/>
      <c r="N32" s="76"/>
      <c r="P32" s="114" t="s">
        <v>36</v>
      </c>
      <c r="Q32" s="114"/>
      <c r="R32" s="114"/>
      <c r="S32" s="132">
        <f>J35*H35</f>
        <v>0</v>
      </c>
      <c r="T32" s="132"/>
    </row>
    <row r="33" spans="1:22" ht="19.899999999999999" customHeight="1">
      <c r="A33" s="22"/>
      <c r="B33" s="26"/>
      <c r="D33" s="124"/>
      <c r="E33" s="125"/>
      <c r="F33" s="125"/>
      <c r="G33" s="125"/>
      <c r="H33" s="126"/>
      <c r="I33" s="57"/>
      <c r="J33" s="61"/>
      <c r="K33" s="60"/>
      <c r="P33" s="127" t="s">
        <v>37</v>
      </c>
      <c r="Q33" s="127"/>
      <c r="R33" s="127"/>
      <c r="S33" s="133"/>
      <c r="T33" s="134"/>
      <c r="U33" s="30"/>
    </row>
    <row r="34" spans="1:22" ht="6.75" customHeight="1" thickBot="1">
      <c r="A34" s="22"/>
      <c r="B34" s="58"/>
      <c r="C34" s="58"/>
      <c r="D34" s="58"/>
      <c r="E34" s="33"/>
      <c r="F34" s="33"/>
      <c r="G34" s="33"/>
      <c r="H34" s="33"/>
      <c r="I34" s="33"/>
      <c r="J34" s="62"/>
      <c r="O34" s="54"/>
      <c r="P34" s="128"/>
      <c r="Q34" s="128"/>
      <c r="R34" s="128"/>
      <c r="S34" s="54"/>
      <c r="T34" s="54"/>
    </row>
    <row r="35" spans="1:22" ht="19.899999999999999" customHeight="1" thickTop="1">
      <c r="A35" s="22"/>
      <c r="B35" s="58"/>
      <c r="E35" s="181" t="s">
        <v>30</v>
      </c>
      <c r="F35" s="181"/>
      <c r="G35" s="181"/>
      <c r="H35" s="219">
        <v>0.40600000000000003</v>
      </c>
      <c r="I35" s="219"/>
      <c r="J35" s="22">
        <f>SUM(J29:J33)</f>
        <v>0</v>
      </c>
      <c r="O35" s="30"/>
      <c r="P35" s="179" t="s">
        <v>38</v>
      </c>
      <c r="Q35" s="180"/>
      <c r="R35" s="144">
        <f>SUM(S30:T32)</f>
        <v>0</v>
      </c>
      <c r="S35" s="145"/>
      <c r="T35" s="146"/>
      <c r="U35" s="78" t="str">
        <f>IF(R27="","",IF(S33="","N°Plaque à saisir",""))</f>
        <v/>
      </c>
      <c r="V35" s="77"/>
    </row>
    <row r="36" spans="1:22" ht="4.5" customHeight="1">
      <c r="A36" s="22"/>
      <c r="B36" s="58"/>
      <c r="C36" s="58"/>
      <c r="D36" s="58"/>
      <c r="E36" s="33"/>
      <c r="F36" s="33"/>
      <c r="G36" s="33"/>
      <c r="H36" s="33"/>
      <c r="I36" s="33"/>
      <c r="O36" s="54"/>
      <c r="P36" s="54"/>
      <c r="Q36" s="54"/>
      <c r="R36" s="54"/>
      <c r="S36" s="54"/>
      <c r="T36" s="54"/>
    </row>
    <row r="37" spans="1:22" s="4" customFormat="1" ht="21" customHeight="1" thickBot="1">
      <c r="A37" s="22"/>
      <c r="B37" s="2" t="s">
        <v>39</v>
      </c>
      <c r="C37" s="3"/>
      <c r="D37" s="3"/>
      <c r="E37" s="3"/>
      <c r="F37" s="3"/>
      <c r="G37" s="3"/>
      <c r="H37" s="3"/>
      <c r="I37" s="3"/>
      <c r="J37" s="3"/>
      <c r="K37" s="3"/>
      <c r="L37" s="3"/>
      <c r="M37" s="3"/>
      <c r="N37" s="3"/>
      <c r="O37" s="3"/>
      <c r="P37" s="3"/>
      <c r="Q37" s="3"/>
      <c r="R37" s="3"/>
      <c r="S37" s="3"/>
      <c r="T37" s="3"/>
      <c r="V37" s="49"/>
    </row>
    <row r="38" spans="1:22" ht="10.15" customHeight="1">
      <c r="A38" s="22"/>
      <c r="B38" s="22"/>
      <c r="C38" s="22"/>
      <c r="D38" s="22"/>
      <c r="E38" s="22"/>
      <c r="F38" s="22"/>
      <c r="G38" s="22"/>
      <c r="H38" s="22"/>
      <c r="I38" s="22"/>
      <c r="J38" s="22"/>
      <c r="K38" s="22"/>
      <c r="L38" s="22"/>
      <c r="M38" s="22"/>
      <c r="N38" s="22"/>
      <c r="O38" s="22"/>
      <c r="P38" s="22"/>
      <c r="Q38" s="22"/>
      <c r="R38" s="22"/>
      <c r="S38" s="22"/>
      <c r="T38" s="22"/>
    </row>
    <row r="39" spans="1:22" ht="19.899999999999999" customHeight="1">
      <c r="A39" s="22"/>
      <c r="B39" s="26"/>
      <c r="C39" s="114" t="s">
        <v>40</v>
      </c>
      <c r="D39" s="114"/>
      <c r="E39" s="22" t="s">
        <v>41</v>
      </c>
      <c r="F39" s="16"/>
      <c r="G39" s="30" t="s">
        <v>42</v>
      </c>
      <c r="H39" s="16"/>
      <c r="I39" s="63"/>
      <c r="J39" s="122" t="s">
        <v>43</v>
      </c>
      <c r="K39" s="122"/>
      <c r="L39" s="122"/>
      <c r="M39" s="135"/>
      <c r="N39" s="136"/>
      <c r="O39" s="34"/>
      <c r="P39" s="179" t="s">
        <v>44</v>
      </c>
      <c r="Q39" s="180"/>
      <c r="R39" s="144">
        <f>M39</f>
        <v>0</v>
      </c>
      <c r="S39" s="145"/>
      <c r="T39" s="146"/>
    </row>
    <row r="40" spans="1:22" ht="11.25" customHeight="1">
      <c r="A40" s="22"/>
      <c r="B40" s="26"/>
      <c r="C40" s="23"/>
      <c r="D40" s="31"/>
      <c r="E40" s="35"/>
      <c r="F40" s="35"/>
      <c r="G40" s="27"/>
      <c r="H40" s="35"/>
      <c r="I40" s="35"/>
      <c r="J40" s="122"/>
      <c r="K40" s="122"/>
      <c r="L40" s="122"/>
      <c r="M40" s="34"/>
      <c r="N40" s="34"/>
      <c r="O40" s="36"/>
      <c r="P40" s="160" t="s">
        <v>45</v>
      </c>
      <c r="Q40" s="160"/>
      <c r="R40" s="37"/>
      <c r="S40" s="37"/>
      <c r="T40" s="37"/>
    </row>
    <row r="41" spans="1:22" s="4" customFormat="1" ht="21" customHeight="1" thickBot="1">
      <c r="A41" s="22"/>
      <c r="B41" s="2" t="s">
        <v>46</v>
      </c>
      <c r="C41" s="3"/>
      <c r="D41" s="3"/>
      <c r="E41" s="3"/>
      <c r="F41" s="3"/>
      <c r="G41" s="3"/>
      <c r="H41" s="3"/>
      <c r="I41" s="3"/>
      <c r="J41" s="3"/>
      <c r="K41" s="3"/>
      <c r="L41" s="3"/>
      <c r="M41" s="3"/>
      <c r="N41" s="3"/>
      <c r="O41" s="3"/>
      <c r="P41" s="161"/>
      <c r="Q41" s="161"/>
      <c r="R41" s="10"/>
      <c r="S41" s="10"/>
      <c r="T41" s="10"/>
      <c r="V41" s="49"/>
    </row>
    <row r="42" spans="1:22" ht="10.15" customHeight="1">
      <c r="A42" s="22"/>
      <c r="B42" s="22"/>
      <c r="C42" s="22"/>
      <c r="D42" s="22"/>
      <c r="E42" s="22"/>
      <c r="F42" s="22"/>
      <c r="G42" s="22"/>
      <c r="H42" s="22"/>
      <c r="I42" s="22"/>
      <c r="J42" s="22"/>
      <c r="K42" s="22"/>
      <c r="L42" s="22"/>
      <c r="M42" s="22"/>
      <c r="N42" s="22"/>
      <c r="O42" s="22"/>
      <c r="P42" s="22"/>
      <c r="Q42" s="22"/>
      <c r="R42" s="22"/>
      <c r="S42" s="22"/>
      <c r="T42" s="22"/>
    </row>
    <row r="43" spans="1:22" ht="19.899999999999999" customHeight="1">
      <c r="A43" s="22"/>
      <c r="B43" s="26"/>
      <c r="C43" s="114" t="s">
        <v>40</v>
      </c>
      <c r="D43" s="114"/>
      <c r="E43" s="22" t="s">
        <v>41</v>
      </c>
      <c r="F43" s="16"/>
      <c r="G43" s="30" t="s">
        <v>42</v>
      </c>
      <c r="H43" s="16"/>
      <c r="I43" s="64"/>
      <c r="J43" s="113" t="s">
        <v>47</v>
      </c>
      <c r="K43" s="113"/>
      <c r="L43" s="121"/>
      <c r="M43" s="135"/>
      <c r="N43" s="136"/>
      <c r="O43" s="34"/>
      <c r="P43" s="179" t="s">
        <v>48</v>
      </c>
      <c r="Q43" s="180"/>
      <c r="R43" s="144">
        <f>M43</f>
        <v>0</v>
      </c>
      <c r="S43" s="145"/>
      <c r="T43" s="146"/>
    </row>
    <row r="44" spans="1:22" ht="6.75" customHeight="1">
      <c r="A44" s="22"/>
      <c r="B44" s="26"/>
      <c r="C44" s="27"/>
      <c r="D44" s="27"/>
      <c r="E44" s="27"/>
      <c r="F44" s="28"/>
      <c r="G44" s="28"/>
      <c r="H44" s="28"/>
      <c r="I44" s="28"/>
      <c r="J44" s="28"/>
      <c r="K44" s="28"/>
      <c r="M44" s="30"/>
      <c r="N44" s="30"/>
      <c r="O44" s="29"/>
      <c r="P44" s="160" t="s">
        <v>45</v>
      </c>
      <c r="Q44" s="160"/>
      <c r="R44" s="29"/>
      <c r="S44" s="29"/>
      <c r="T44" s="29"/>
    </row>
    <row r="45" spans="1:22" s="4" customFormat="1" ht="21" customHeight="1" thickBot="1">
      <c r="A45" s="22"/>
      <c r="B45" s="2" t="s">
        <v>49</v>
      </c>
      <c r="C45" s="3"/>
      <c r="D45" s="3"/>
      <c r="E45" s="3"/>
      <c r="F45" s="3"/>
      <c r="G45" s="3"/>
      <c r="H45" s="3"/>
      <c r="I45" s="3"/>
      <c r="J45" s="3"/>
      <c r="K45" s="3"/>
      <c r="L45" s="3"/>
      <c r="M45" s="3"/>
      <c r="N45" s="3"/>
      <c r="O45" s="3"/>
      <c r="P45" s="161"/>
      <c r="Q45" s="161"/>
      <c r="R45" s="3"/>
      <c r="S45" s="3"/>
      <c r="T45" s="3"/>
      <c r="V45" s="49"/>
    </row>
    <row r="46" spans="1:22" ht="4.5" customHeight="1">
      <c r="A46" s="22"/>
      <c r="B46" s="22"/>
      <c r="C46" s="22"/>
      <c r="D46" s="22"/>
      <c r="E46" s="22"/>
      <c r="F46" s="22"/>
      <c r="G46" s="22"/>
      <c r="H46" s="22"/>
      <c r="I46" s="22"/>
      <c r="J46" s="22"/>
      <c r="K46" s="22"/>
      <c r="L46" s="22"/>
      <c r="M46" s="22"/>
      <c r="N46" s="22"/>
      <c r="O46" s="22"/>
      <c r="P46" s="22"/>
      <c r="Q46" s="22"/>
      <c r="R46" s="22"/>
      <c r="S46" s="22"/>
      <c r="T46" s="22"/>
    </row>
    <row r="47" spans="1:22" ht="19.899999999999999" customHeight="1">
      <c r="A47" s="22"/>
      <c r="B47" s="26"/>
      <c r="C47" s="116" t="s">
        <v>50</v>
      </c>
      <c r="D47" s="117"/>
      <c r="E47" s="114" t="s">
        <v>51</v>
      </c>
      <c r="F47" s="115"/>
      <c r="G47" s="17"/>
      <c r="H47" s="137" t="s">
        <v>52</v>
      </c>
      <c r="I47" s="114"/>
      <c r="J47" s="114"/>
      <c r="K47" s="18"/>
      <c r="L47" s="22"/>
      <c r="M47" s="7"/>
      <c r="N47" s="7"/>
      <c r="O47" s="39"/>
      <c r="P47" s="114" t="str">
        <f>IF(G47="","","Hébergement =")</f>
        <v/>
      </c>
      <c r="Q47" s="114"/>
      <c r="R47" s="112" t="str">
        <f>IF(G47="","",K47)</f>
        <v/>
      </c>
      <c r="S47" s="112"/>
      <c r="T47" s="112"/>
    </row>
    <row r="48" spans="1:22" ht="18" customHeight="1">
      <c r="A48" s="22"/>
      <c r="B48" s="26"/>
      <c r="C48" s="217" t="s">
        <v>53</v>
      </c>
      <c r="D48" s="117"/>
      <c r="E48" s="114" t="s">
        <v>51</v>
      </c>
      <c r="F48" s="115"/>
      <c r="G48" s="17"/>
      <c r="H48" s="137" t="s">
        <v>52</v>
      </c>
      <c r="I48" s="114"/>
      <c r="J48" s="114"/>
      <c r="K48" s="90"/>
      <c r="L48" s="150" t="str">
        <f>IF(K48&gt;20,"Attention plafonné à 20€/pers","")</f>
        <v/>
      </c>
      <c r="M48" s="151"/>
      <c r="N48" s="151"/>
      <c r="O48" s="151"/>
      <c r="P48" s="114" t="str">
        <f>IF(G48="","","Repas =")</f>
        <v/>
      </c>
      <c r="Q48" s="114"/>
      <c r="R48" s="112" t="str">
        <f>IF(G48="","",K48)</f>
        <v/>
      </c>
      <c r="S48" s="112"/>
      <c r="T48" s="112"/>
    </row>
    <row r="49" spans="1:25" ht="18" customHeight="1">
      <c r="A49" s="22"/>
      <c r="B49" s="26"/>
      <c r="C49" s="23" t="s">
        <v>54</v>
      </c>
      <c r="D49" s="23"/>
      <c r="E49" s="30"/>
      <c r="G49" s="93"/>
      <c r="H49" s="91"/>
      <c r="I49" s="91"/>
      <c r="J49" s="91"/>
      <c r="K49" s="91"/>
      <c r="L49" s="91"/>
      <c r="M49" s="91"/>
      <c r="N49" s="91"/>
      <c r="O49" s="92"/>
      <c r="P49" s="30"/>
      <c r="Q49" s="30"/>
      <c r="R49" s="53"/>
      <c r="S49" s="53"/>
      <c r="T49" s="53"/>
    </row>
    <row r="50" spans="1:25" ht="18" customHeight="1">
      <c r="A50" s="22"/>
      <c r="C50" s="99"/>
      <c r="D50" s="7"/>
      <c r="E50" s="7"/>
      <c r="F50" s="7"/>
      <c r="G50" s="7"/>
      <c r="H50" s="7"/>
      <c r="I50" s="7"/>
      <c r="J50" s="7"/>
      <c r="K50" s="7"/>
      <c r="L50" s="7"/>
      <c r="M50" s="7"/>
      <c r="N50" s="7"/>
      <c r="O50" s="7"/>
      <c r="P50" s="179" t="s">
        <v>55</v>
      </c>
      <c r="Q50" s="180"/>
      <c r="R50" s="144">
        <f>SUM(K47:K48)</f>
        <v>0</v>
      </c>
      <c r="S50" s="145"/>
      <c r="T50" s="146"/>
    </row>
    <row r="51" spans="1:25" ht="17.25" customHeight="1">
      <c r="A51" s="22"/>
      <c r="B51" s="22"/>
      <c r="C51" s="218" t="s">
        <v>56</v>
      </c>
      <c r="D51" s="22"/>
      <c r="E51" s="22"/>
      <c r="F51" s="22"/>
      <c r="G51" s="22"/>
      <c r="H51" s="22"/>
      <c r="I51" s="22"/>
      <c r="J51" s="22"/>
      <c r="K51" s="22"/>
      <c r="L51" s="22"/>
      <c r="M51" s="22"/>
      <c r="N51" s="22"/>
      <c r="O51" s="22"/>
      <c r="P51" s="48" t="s">
        <v>45</v>
      </c>
      <c r="Q51" s="22"/>
      <c r="R51" s="22"/>
      <c r="S51" s="22"/>
      <c r="T51" s="22"/>
    </row>
    <row r="52" spans="1:25" ht="18" hidden="1" customHeight="1" thickBot="1">
      <c r="A52" s="22"/>
      <c r="B52" s="5" t="s">
        <v>57</v>
      </c>
      <c r="C52" s="6"/>
      <c r="D52" s="6"/>
      <c r="E52" s="6"/>
      <c r="F52" s="6"/>
      <c r="G52" s="6"/>
      <c r="H52" s="6"/>
      <c r="I52" s="6"/>
      <c r="J52" s="6"/>
      <c r="K52" s="6"/>
      <c r="L52" s="6"/>
      <c r="M52" s="6"/>
      <c r="N52" s="6"/>
      <c r="O52" s="6"/>
      <c r="P52" s="6"/>
      <c r="Q52" s="6"/>
      <c r="R52" s="6"/>
      <c r="S52" s="6"/>
      <c r="T52" s="6"/>
    </row>
    <row r="53" spans="1:25" ht="9.75" hidden="1" customHeight="1">
      <c r="A53" s="22"/>
      <c r="B53" s="40"/>
      <c r="C53" s="41"/>
      <c r="D53" s="41"/>
      <c r="E53" s="41"/>
      <c r="F53" s="41"/>
      <c r="G53" s="41"/>
      <c r="H53" s="41"/>
      <c r="I53" s="41"/>
      <c r="J53" s="41"/>
      <c r="K53" s="41"/>
      <c r="L53" s="41"/>
      <c r="M53" s="41"/>
      <c r="N53" s="41"/>
      <c r="O53" s="41"/>
      <c r="P53" s="41"/>
      <c r="Q53" s="41"/>
      <c r="R53" s="41"/>
      <c r="S53" s="41"/>
      <c r="T53" s="41"/>
    </row>
    <row r="54" spans="1:25" ht="18" hidden="1" customHeight="1">
      <c r="A54" s="22"/>
      <c r="B54" s="30"/>
      <c r="C54" s="114" t="s">
        <v>58</v>
      </c>
      <c r="D54" s="114"/>
      <c r="E54" s="114"/>
      <c r="F54" s="152">
        <v>35</v>
      </c>
      <c r="G54" s="152"/>
      <c r="H54" s="138" t="s">
        <v>59</v>
      </c>
      <c r="I54" s="138"/>
      <c r="J54" s="138"/>
      <c r="K54" s="17"/>
      <c r="L54" s="147" t="s">
        <v>60</v>
      </c>
      <c r="M54" s="117"/>
      <c r="N54" s="23"/>
      <c r="O54" s="42"/>
      <c r="P54" s="114" t="str">
        <f>IF(K54="","","GEO =")</f>
        <v/>
      </c>
      <c r="Q54" s="114"/>
      <c r="R54" s="112" t="str">
        <f t="shared" ref="R54:R59" si="0">IF(K54="","",F54*K54)</f>
        <v/>
      </c>
      <c r="S54" s="112"/>
      <c r="T54" s="112"/>
    </row>
    <row r="55" spans="1:25" ht="18" hidden="1" customHeight="1">
      <c r="A55" s="22"/>
      <c r="B55" s="30"/>
      <c r="C55" s="114" t="s">
        <v>61</v>
      </c>
      <c r="D55" s="114"/>
      <c r="E55" s="114"/>
      <c r="F55" s="152">
        <v>50</v>
      </c>
      <c r="G55" s="152"/>
      <c r="H55" s="138" t="s">
        <v>59</v>
      </c>
      <c r="I55" s="138"/>
      <c r="J55" s="139"/>
      <c r="K55" s="17"/>
      <c r="L55" s="147" t="s">
        <v>60</v>
      </c>
      <c r="M55" s="117"/>
      <c r="N55" s="23"/>
      <c r="O55" s="42"/>
      <c r="P55" s="114" t="str">
        <f>IF(K55="","","Arbitre Interclubs Régionaux =")</f>
        <v/>
      </c>
      <c r="Q55" s="114"/>
      <c r="R55" s="112" t="str">
        <f t="shared" si="0"/>
        <v/>
      </c>
      <c r="S55" s="112"/>
      <c r="T55" s="112"/>
    </row>
    <row r="56" spans="1:25" ht="18" hidden="1" customHeight="1">
      <c r="A56" s="22"/>
      <c r="B56" s="30"/>
      <c r="C56" s="114" t="s">
        <v>62</v>
      </c>
      <c r="D56" s="114"/>
      <c r="E56" s="114"/>
      <c r="F56" s="152">
        <v>40</v>
      </c>
      <c r="G56" s="152"/>
      <c r="H56" s="138" t="s">
        <v>59</v>
      </c>
      <c r="I56" s="138"/>
      <c r="J56" s="138"/>
      <c r="K56" s="17"/>
      <c r="L56" s="147" t="s">
        <v>60</v>
      </c>
      <c r="M56" s="117"/>
      <c r="N56" s="23"/>
      <c r="O56" s="42"/>
      <c r="P56" s="114" t="str">
        <f>IF(K56="","","Arbitre =")</f>
        <v/>
      </c>
      <c r="Q56" s="114"/>
      <c r="R56" s="112" t="str">
        <f t="shared" si="0"/>
        <v/>
      </c>
      <c r="S56" s="112"/>
      <c r="T56" s="112"/>
    </row>
    <row r="57" spans="1:25" ht="18" hidden="1" customHeight="1">
      <c r="A57" s="22"/>
      <c r="B57" s="114" t="s">
        <v>63</v>
      </c>
      <c r="C57" s="114"/>
      <c r="D57" s="114"/>
      <c r="E57" s="114"/>
      <c r="F57" s="152">
        <v>60</v>
      </c>
      <c r="G57" s="152"/>
      <c r="H57" s="138" t="s">
        <v>59</v>
      </c>
      <c r="I57" s="138"/>
      <c r="J57" s="138"/>
      <c r="K57" s="17"/>
      <c r="L57" s="147" t="s">
        <v>60</v>
      </c>
      <c r="M57" s="117"/>
      <c r="N57" s="23"/>
      <c r="O57" s="42"/>
      <c r="P57" s="114" t="str">
        <f>IF(K57="","","Juge-Arbite =")</f>
        <v/>
      </c>
      <c r="Q57" s="114"/>
      <c r="R57" s="112" t="str">
        <f t="shared" si="0"/>
        <v/>
      </c>
      <c r="S57" s="112"/>
      <c r="T57" s="112"/>
      <c r="X57" s="30"/>
    </row>
    <row r="58" spans="1:25" ht="18" hidden="1" customHeight="1">
      <c r="A58" s="22"/>
      <c r="B58" s="148" t="s">
        <v>64</v>
      </c>
      <c r="C58" s="52" t="s">
        <v>65</v>
      </c>
      <c r="D58" s="114" t="s">
        <v>66</v>
      </c>
      <c r="E58" s="114"/>
      <c r="F58" s="152">
        <v>60</v>
      </c>
      <c r="G58" s="152"/>
      <c r="H58" s="138" t="s">
        <v>59</v>
      </c>
      <c r="I58" s="138"/>
      <c r="J58" s="139"/>
      <c r="K58" s="17"/>
      <c r="L58" s="147" t="s">
        <v>60</v>
      </c>
      <c r="M58" s="117"/>
      <c r="N58" s="23"/>
      <c r="O58" s="42"/>
      <c r="P58" s="114" t="str">
        <f>IF(K58="","","Formateur arbitrage =")</f>
        <v/>
      </c>
      <c r="Q58" s="114"/>
      <c r="R58" s="112" t="str">
        <f t="shared" si="0"/>
        <v/>
      </c>
      <c r="S58" s="112"/>
      <c r="T58" s="112"/>
      <c r="Y58" s="38"/>
    </row>
    <row r="59" spans="1:25" ht="18" hidden="1" customHeight="1">
      <c r="A59" s="22"/>
      <c r="B59" s="149"/>
      <c r="C59" s="177"/>
      <c r="D59" s="177"/>
      <c r="E59" s="178"/>
      <c r="F59" s="175"/>
      <c r="G59" s="176"/>
      <c r="H59" s="138" t="s">
        <v>59</v>
      </c>
      <c r="I59" s="138"/>
      <c r="J59" s="139"/>
      <c r="K59" s="17"/>
      <c r="L59" s="147" t="s">
        <v>60</v>
      </c>
      <c r="M59" s="117"/>
      <c r="N59" s="23"/>
      <c r="O59" s="42"/>
      <c r="P59" s="114" t="str">
        <f>IF(K59="","",CONCATENATE(C59," ="))</f>
        <v/>
      </c>
      <c r="Q59" s="114"/>
      <c r="R59" s="112" t="str">
        <f t="shared" si="0"/>
        <v/>
      </c>
      <c r="S59" s="112"/>
      <c r="T59" s="112"/>
      <c r="X59" s="38"/>
      <c r="Y59" s="38"/>
    </row>
    <row r="60" spans="1:25" ht="18" hidden="1" customHeight="1">
      <c r="A60" s="22"/>
      <c r="C60" s="43"/>
      <c r="D60" s="7"/>
      <c r="E60" s="7"/>
      <c r="F60" s="7"/>
      <c r="G60" s="7"/>
      <c r="H60" s="7"/>
      <c r="I60" s="7"/>
      <c r="J60" s="7"/>
      <c r="K60" s="7"/>
      <c r="L60" s="7"/>
      <c r="M60" s="7"/>
      <c r="N60" s="7"/>
      <c r="O60" s="7"/>
      <c r="P60" s="179" t="s">
        <v>67</v>
      </c>
      <c r="Q60" s="180"/>
      <c r="R60" s="144">
        <f>SUM(R54:T58)</f>
        <v>0</v>
      </c>
      <c r="S60" s="145"/>
      <c r="T60" s="146"/>
    </row>
    <row r="61" spans="1:25" s="4" customFormat="1" ht="17.25" customHeight="1" thickBot="1">
      <c r="A61" s="22"/>
      <c r="B61" s="2" t="s">
        <v>68</v>
      </c>
      <c r="C61" s="3"/>
      <c r="D61" s="3"/>
      <c r="E61" s="3"/>
      <c r="F61" s="3"/>
      <c r="G61" s="3"/>
      <c r="H61" s="3"/>
      <c r="I61" s="3"/>
      <c r="J61" s="3"/>
      <c r="K61" s="3"/>
      <c r="L61" s="3"/>
      <c r="M61" s="3"/>
      <c r="N61" s="3"/>
      <c r="O61" s="3"/>
      <c r="P61" s="3"/>
      <c r="Q61" s="3"/>
      <c r="R61" s="3"/>
      <c r="S61" s="3"/>
      <c r="T61" s="3"/>
      <c r="V61" s="49"/>
    </row>
    <row r="62" spans="1:25" ht="10.15" customHeight="1">
      <c r="A62" s="22"/>
      <c r="B62" s="22"/>
      <c r="C62" s="22"/>
      <c r="D62" s="22"/>
      <c r="E62" s="22"/>
      <c r="F62" s="22"/>
      <c r="G62" s="22"/>
      <c r="H62" s="22"/>
      <c r="I62" s="22"/>
      <c r="J62" s="22"/>
      <c r="K62" s="22"/>
      <c r="L62" s="22"/>
      <c r="M62" s="22"/>
      <c r="N62" s="22"/>
      <c r="O62" s="22"/>
      <c r="P62" s="22"/>
      <c r="Q62" s="22"/>
      <c r="R62" s="22"/>
      <c r="S62" s="22"/>
      <c r="T62" s="22"/>
    </row>
    <row r="63" spans="1:25" ht="19.899999999999999" customHeight="1">
      <c r="A63" s="22"/>
      <c r="B63" s="26"/>
      <c r="C63" s="30">
        <v>1</v>
      </c>
      <c r="D63" s="170"/>
      <c r="E63" s="155"/>
      <c r="F63" s="155"/>
      <c r="G63" s="155"/>
      <c r="H63" s="155"/>
      <c r="I63" s="155"/>
      <c r="J63" s="155"/>
      <c r="K63" s="155"/>
      <c r="L63" s="171"/>
      <c r="M63" s="137" t="s">
        <v>69</v>
      </c>
      <c r="N63" s="114"/>
      <c r="O63" s="115"/>
      <c r="P63" s="18"/>
      <c r="R63" s="112"/>
      <c r="S63" s="112"/>
      <c r="T63" s="112"/>
    </row>
    <row r="64" spans="1:25" ht="19.899999999999999" customHeight="1">
      <c r="A64" s="22"/>
      <c r="B64" s="26"/>
      <c r="C64" s="30">
        <v>2</v>
      </c>
      <c r="D64" s="170"/>
      <c r="E64" s="155"/>
      <c r="F64" s="155"/>
      <c r="G64" s="155"/>
      <c r="H64" s="155"/>
      <c r="I64" s="155"/>
      <c r="J64" s="155"/>
      <c r="K64" s="155"/>
      <c r="L64" s="171"/>
      <c r="M64" s="137" t="s">
        <v>69</v>
      </c>
      <c r="N64" s="114"/>
      <c r="O64" s="115"/>
      <c r="P64" s="18"/>
      <c r="R64" s="112"/>
      <c r="S64" s="112"/>
      <c r="T64" s="112"/>
    </row>
    <row r="65" spans="1:22" ht="19.899999999999999" customHeight="1">
      <c r="A65" s="22"/>
      <c r="B65" s="26"/>
      <c r="C65" s="30">
        <v>3</v>
      </c>
      <c r="D65" s="170"/>
      <c r="E65" s="155"/>
      <c r="F65" s="155"/>
      <c r="G65" s="155"/>
      <c r="H65" s="155"/>
      <c r="I65" s="155"/>
      <c r="J65" s="155"/>
      <c r="K65" s="155"/>
      <c r="L65" s="171"/>
      <c r="M65" s="137" t="s">
        <v>69</v>
      </c>
      <c r="N65" s="114"/>
      <c r="O65" s="115"/>
      <c r="P65" s="18"/>
      <c r="R65" s="53"/>
      <c r="S65" s="53"/>
      <c r="T65" s="53"/>
    </row>
    <row r="66" spans="1:22" ht="6" customHeight="1">
      <c r="A66" s="22"/>
      <c r="B66" s="140"/>
      <c r="C66" s="140"/>
      <c r="D66" s="140"/>
      <c r="E66" s="140"/>
      <c r="F66" s="140"/>
      <c r="G66" s="140"/>
      <c r="H66" s="140"/>
      <c r="I66" s="140"/>
      <c r="J66" s="140"/>
      <c r="K66" s="140"/>
      <c r="L66" s="140"/>
      <c r="M66" s="140"/>
      <c r="N66" s="140"/>
      <c r="O66" s="140"/>
      <c r="P66" s="140"/>
      <c r="Q66" s="140"/>
      <c r="R66" s="140"/>
      <c r="S66" s="140"/>
      <c r="T66" s="140"/>
    </row>
    <row r="67" spans="1:22" ht="18" customHeight="1">
      <c r="A67" s="22"/>
      <c r="C67" s="43"/>
      <c r="D67" s="7"/>
      <c r="E67" s="7"/>
      <c r="F67" s="7"/>
      <c r="G67" s="7"/>
      <c r="H67" s="7"/>
      <c r="I67" s="7"/>
      <c r="J67" s="7"/>
      <c r="K67" s="7"/>
      <c r="L67" s="7"/>
      <c r="M67" s="7"/>
      <c r="N67" s="7"/>
      <c r="O67" s="7"/>
      <c r="P67" s="179" t="s">
        <v>70</v>
      </c>
      <c r="Q67" s="180"/>
      <c r="R67" s="144">
        <f>SUM(P63:P65)</f>
        <v>0</v>
      </c>
      <c r="S67" s="145"/>
      <c r="T67" s="146"/>
    </row>
    <row r="68" spans="1:22" s="4" customFormat="1" ht="21" customHeight="1" thickBot="1">
      <c r="A68" s="22"/>
      <c r="B68" s="2" t="s">
        <v>71</v>
      </c>
      <c r="C68" s="3"/>
      <c r="D68" s="3"/>
      <c r="E68" s="3"/>
      <c r="F68" s="3"/>
      <c r="G68" s="3"/>
      <c r="H68" s="3"/>
      <c r="I68" s="3"/>
      <c r="J68" s="3"/>
      <c r="K68" s="3"/>
      <c r="L68" s="3"/>
      <c r="M68" s="3"/>
      <c r="N68" s="3"/>
      <c r="O68" s="3"/>
      <c r="P68" s="65" t="s">
        <v>45</v>
      </c>
      <c r="Q68" s="3"/>
      <c r="R68" s="3"/>
      <c r="S68" s="3"/>
      <c r="T68" s="3"/>
      <c r="V68" s="49"/>
    </row>
    <row r="69" spans="1:22" s="7" customFormat="1" ht="10.5" customHeight="1">
      <c r="A69" s="8"/>
      <c r="B69" s="8"/>
      <c r="C69" s="8"/>
      <c r="D69" s="8"/>
      <c r="E69" s="8"/>
      <c r="F69" s="8"/>
      <c r="G69" s="8"/>
      <c r="H69" s="8"/>
      <c r="I69" s="8"/>
      <c r="J69" s="8"/>
      <c r="K69" s="8"/>
      <c r="L69" s="8"/>
      <c r="M69" s="8"/>
      <c r="N69" s="8"/>
      <c r="O69" s="8"/>
      <c r="T69" s="11"/>
      <c r="V69" s="50"/>
    </row>
    <row r="70" spans="1:22" ht="31.9" customHeight="1">
      <c r="A70" s="22"/>
      <c r="B70" s="22"/>
      <c r="C70" s="83" t="s">
        <v>72</v>
      </c>
      <c r="D70" s="19"/>
      <c r="E70" s="22"/>
      <c r="F70" s="200" t="s">
        <v>73</v>
      </c>
      <c r="G70" s="201"/>
      <c r="H70" s="191"/>
      <c r="I70" s="192"/>
      <c r="J70" s="192"/>
      <c r="K70" s="192"/>
      <c r="L70" s="192"/>
      <c r="M70" s="192"/>
      <c r="N70" s="193"/>
      <c r="O70" s="44"/>
      <c r="P70" s="198" t="s">
        <v>74</v>
      </c>
      <c r="Q70" s="199"/>
      <c r="R70" s="172">
        <f>R35+R39+R43+R50+R60+R67</f>
        <v>0</v>
      </c>
      <c r="S70" s="173"/>
      <c r="T70" s="174"/>
    </row>
    <row r="71" spans="1:22" ht="10.15" customHeight="1">
      <c r="A71" s="22"/>
      <c r="B71" s="22"/>
      <c r="C71" s="22"/>
      <c r="D71" s="22"/>
      <c r="E71" s="22"/>
      <c r="F71" s="22"/>
      <c r="G71" s="22"/>
      <c r="H71" s="22"/>
      <c r="I71" s="22"/>
      <c r="J71" s="22"/>
      <c r="K71" s="22"/>
      <c r="L71" s="22"/>
      <c r="M71" s="22"/>
      <c r="N71" s="22"/>
      <c r="O71" s="22"/>
      <c r="P71" s="22"/>
      <c r="Q71" s="22"/>
      <c r="R71" s="22"/>
      <c r="S71" s="22"/>
      <c r="T71" s="22"/>
    </row>
    <row r="72" spans="1:22" ht="42" customHeight="1" thickBot="1">
      <c r="A72" s="22"/>
      <c r="B72" s="169" t="s">
        <v>75</v>
      </c>
      <c r="C72" s="169"/>
      <c r="D72" s="169"/>
      <c r="E72" s="169"/>
      <c r="F72" s="169"/>
      <c r="G72" s="169"/>
      <c r="H72" s="169"/>
      <c r="I72" s="169"/>
      <c r="J72" s="169"/>
      <c r="K72" s="169"/>
      <c r="L72" s="169"/>
      <c r="M72" s="169"/>
      <c r="N72" s="169"/>
      <c r="O72" s="169"/>
      <c r="P72" s="169"/>
      <c r="Q72" s="169"/>
      <c r="R72" s="169"/>
      <c r="S72" s="169"/>
      <c r="T72" s="169"/>
    </row>
    <row r="73" spans="1:22" ht="3" customHeight="1">
      <c r="B73" s="45"/>
      <c r="C73" s="46"/>
      <c r="D73" s="46"/>
      <c r="E73" s="46"/>
      <c r="F73" s="46"/>
      <c r="G73" s="46"/>
      <c r="H73" s="46"/>
      <c r="I73" s="46"/>
      <c r="J73" s="46"/>
      <c r="K73" s="46"/>
      <c r="L73" s="46"/>
      <c r="M73" s="46"/>
      <c r="N73" s="46"/>
      <c r="O73" s="46"/>
      <c r="P73" s="46"/>
      <c r="Q73" s="46"/>
      <c r="R73" s="46"/>
      <c r="S73" s="46"/>
      <c r="T73" s="47"/>
    </row>
    <row r="74" spans="1:22" ht="20.25" customHeight="1">
      <c r="B74" s="189" t="s">
        <v>76</v>
      </c>
      <c r="C74" s="190"/>
      <c r="D74" s="190"/>
      <c r="E74" s="190"/>
      <c r="F74" s="197"/>
      <c r="G74" s="197"/>
      <c r="H74" s="197"/>
      <c r="I74" s="197"/>
      <c r="J74" s="197"/>
      <c r="K74" s="197"/>
      <c r="L74" s="197"/>
      <c r="M74" s="187" t="s">
        <v>77</v>
      </c>
      <c r="N74" s="187"/>
      <c r="O74" s="194" t="s">
        <v>78</v>
      </c>
      <c r="P74" s="195"/>
      <c r="Q74" s="195"/>
      <c r="R74" s="195"/>
      <c r="S74" s="195"/>
      <c r="T74" s="196"/>
    </row>
    <row r="75" spans="1:22" ht="5.25" customHeight="1">
      <c r="B75" s="69"/>
      <c r="T75" s="70"/>
    </row>
    <row r="76" spans="1:22" s="23" customFormat="1" ht="24.75" customHeight="1">
      <c r="B76" s="71"/>
      <c r="D76" s="113" t="s">
        <v>79</v>
      </c>
      <c r="E76" s="114"/>
      <c r="F76" s="182"/>
      <c r="G76" s="183"/>
      <c r="H76" s="183"/>
      <c r="I76" s="183"/>
      <c r="J76" s="183"/>
      <c r="K76" s="183"/>
      <c r="L76" s="184"/>
      <c r="M76" s="68"/>
      <c r="N76" s="68"/>
      <c r="O76" s="68"/>
      <c r="P76" s="113" t="s">
        <v>80</v>
      </c>
      <c r="Q76" s="113"/>
      <c r="R76" s="185"/>
      <c r="S76" s="186"/>
      <c r="T76" s="72"/>
      <c r="V76" s="51"/>
    </row>
    <row r="77" spans="1:22" ht="6" customHeight="1" thickBot="1">
      <c r="B77" s="66"/>
      <c r="C77" s="67"/>
      <c r="D77" s="67"/>
      <c r="E77" s="67"/>
      <c r="F77" s="67"/>
      <c r="G77" s="67"/>
      <c r="H77" s="67"/>
      <c r="I77" s="67"/>
      <c r="J77" s="67"/>
      <c r="K77" s="67"/>
      <c r="L77" s="67"/>
      <c r="M77" s="67"/>
      <c r="N77" s="67"/>
      <c r="O77" s="67"/>
      <c r="P77" s="188"/>
      <c r="Q77" s="188"/>
      <c r="R77" s="74"/>
      <c r="S77" s="74"/>
      <c r="T77" s="73"/>
    </row>
    <row r="78" spans="1:22" ht="6.75" customHeight="1"/>
  </sheetData>
  <sheetProtection sheet="1" objects="1" scenarios="1"/>
  <dataConsolidate/>
  <mergeCells count="148">
    <mergeCell ref="D76:E76"/>
    <mergeCell ref="F76:L76"/>
    <mergeCell ref="R76:S76"/>
    <mergeCell ref="M74:N74"/>
    <mergeCell ref="P76:Q77"/>
    <mergeCell ref="P31:R31"/>
    <mergeCell ref="R58:T58"/>
    <mergeCell ref="P35:Q35"/>
    <mergeCell ref="M43:N43"/>
    <mergeCell ref="P40:Q41"/>
    <mergeCell ref="B74:E74"/>
    <mergeCell ref="H70:N70"/>
    <mergeCell ref="O74:T74"/>
    <mergeCell ref="B66:T66"/>
    <mergeCell ref="R63:T63"/>
    <mergeCell ref="M39:N39"/>
    <mergeCell ref="P39:Q39"/>
    <mergeCell ref="R48:T48"/>
    <mergeCell ref="R56:T56"/>
    <mergeCell ref="R60:T60"/>
    <mergeCell ref="F74:L74"/>
    <mergeCell ref="L59:M59"/>
    <mergeCell ref="P70:Q70"/>
    <mergeCell ref="F70:G70"/>
    <mergeCell ref="P43:Q43"/>
    <mergeCell ref="H35:I35"/>
    <mergeCell ref="E35:G35"/>
    <mergeCell ref="P60:Q60"/>
    <mergeCell ref="P50:Q50"/>
    <mergeCell ref="P47:Q47"/>
    <mergeCell ref="R67:T67"/>
    <mergeCell ref="R57:T57"/>
    <mergeCell ref="H57:J57"/>
    <mergeCell ref="B57:E57"/>
    <mergeCell ref="F57:G57"/>
    <mergeCell ref="C54:E54"/>
    <mergeCell ref="H47:J47"/>
    <mergeCell ref="R39:T39"/>
    <mergeCell ref="P55:Q55"/>
    <mergeCell ref="C55:E55"/>
    <mergeCell ref="F55:G55"/>
    <mergeCell ref="L55:M55"/>
    <mergeCell ref="F54:G54"/>
    <mergeCell ref="P48:Q48"/>
    <mergeCell ref="R50:T50"/>
    <mergeCell ref="R54:T54"/>
    <mergeCell ref="D58:E58"/>
    <mergeCell ref="B72:T72"/>
    <mergeCell ref="D63:L63"/>
    <mergeCell ref="P59:Q59"/>
    <mergeCell ref="M63:O63"/>
    <mergeCell ref="R70:T70"/>
    <mergeCell ref="D65:L65"/>
    <mergeCell ref="M65:O65"/>
    <mergeCell ref="R59:T59"/>
    <mergeCell ref="H59:J59"/>
    <mergeCell ref="R64:T64"/>
    <mergeCell ref="D64:L64"/>
    <mergeCell ref="F59:G59"/>
    <mergeCell ref="C59:E59"/>
    <mergeCell ref="P67:Q67"/>
    <mergeCell ref="E1:T1"/>
    <mergeCell ref="E25:O25"/>
    <mergeCell ref="R25:S25"/>
    <mergeCell ref="D33:H33"/>
    <mergeCell ref="P44:Q45"/>
    <mergeCell ref="M64:O64"/>
    <mergeCell ref="F58:G58"/>
    <mergeCell ref="O13:T13"/>
    <mergeCell ref="M9:T9"/>
    <mergeCell ref="L57:M57"/>
    <mergeCell ref="P57:Q57"/>
    <mergeCell ref="H7:J7"/>
    <mergeCell ref="D13:K13"/>
    <mergeCell ref="C9:E9"/>
    <mergeCell ref="J9:L9"/>
    <mergeCell ref="A8:T8"/>
    <mergeCell ref="A10:T10"/>
    <mergeCell ref="S30:T30"/>
    <mergeCell ref="P29:S29"/>
    <mergeCell ref="D29:H29"/>
    <mergeCell ref="D30:H30"/>
    <mergeCell ref="R2:T2"/>
    <mergeCell ref="R35:T35"/>
    <mergeCell ref="P2:Q2"/>
    <mergeCell ref="C6:E6"/>
    <mergeCell ref="M15:N15"/>
    <mergeCell ref="K7:Q7"/>
    <mergeCell ref="F7:G7"/>
    <mergeCell ref="P32:R32"/>
    <mergeCell ref="K29:N29"/>
    <mergeCell ref="L32:M32"/>
    <mergeCell ref="L13:N13"/>
    <mergeCell ref="O15:T15"/>
    <mergeCell ref="M21:T21"/>
    <mergeCell ref="B13:C13"/>
    <mergeCell ref="F9:I9"/>
    <mergeCell ref="S32:T32"/>
    <mergeCell ref="B17:C17"/>
    <mergeCell ref="B27:D27"/>
    <mergeCell ref="E48:F48"/>
    <mergeCell ref="C39:D39"/>
    <mergeCell ref="H48:J48"/>
    <mergeCell ref="H55:J55"/>
    <mergeCell ref="B26:T26"/>
    <mergeCell ref="R27:T27"/>
    <mergeCell ref="R43:T43"/>
    <mergeCell ref="L58:M58"/>
    <mergeCell ref="L54:M54"/>
    <mergeCell ref="E47:F47"/>
    <mergeCell ref="B58:B59"/>
    <mergeCell ref="C56:E56"/>
    <mergeCell ref="C48:D48"/>
    <mergeCell ref="P58:Q58"/>
    <mergeCell ref="P54:Q54"/>
    <mergeCell ref="P56:Q56"/>
    <mergeCell ref="L56:M56"/>
    <mergeCell ref="H56:J56"/>
    <mergeCell ref="L48:O48"/>
    <mergeCell ref="F56:G56"/>
    <mergeCell ref="H54:J54"/>
    <mergeCell ref="R55:T55"/>
    <mergeCell ref="P28:Q28"/>
    <mergeCell ref="H58:J58"/>
    <mergeCell ref="E4:K4"/>
    <mergeCell ref="N4:P4"/>
    <mergeCell ref="A15:C15"/>
    <mergeCell ref="D21:F21"/>
    <mergeCell ref="R47:T47"/>
    <mergeCell ref="B25:D25"/>
    <mergeCell ref="C47:D47"/>
    <mergeCell ref="C43:D43"/>
    <mergeCell ref="E27:O27"/>
    <mergeCell ref="J43:L43"/>
    <mergeCell ref="J39:L40"/>
    <mergeCell ref="K31:N31"/>
    <mergeCell ref="B28:C28"/>
    <mergeCell ref="H21:K21"/>
    <mergeCell ref="D31:H31"/>
    <mergeCell ref="P33:R34"/>
    <mergeCell ref="D17:T17"/>
    <mergeCell ref="F6:Q6"/>
    <mergeCell ref="D28:H28"/>
    <mergeCell ref="S31:T31"/>
    <mergeCell ref="P27:Q27"/>
    <mergeCell ref="S33:T33"/>
    <mergeCell ref="P30:R30"/>
    <mergeCell ref="L30:M30"/>
  </mergeCells>
  <phoneticPr fontId="0"/>
  <dataValidations count="4">
    <dataValidation type="list" allowBlank="1" showInputMessage="1" showErrorMessage="1" sqref="H39 T25 F39 F43 Q25 H43 T29" xr:uid="{FABB41EC-B82F-4FC6-9A7D-11FDF9952BA0}">
      <formula1>Croix</formula1>
    </dataValidation>
    <dataValidation type="list" showInputMessage="1" showErrorMessage="1" sqref="O13:T13" xr:uid="{B77DE3D6-D3B8-4D07-BED1-14E0BED38446}">
      <formula1>INDIRECT($D$13)</formula1>
    </dataValidation>
    <dataValidation type="list" allowBlank="1" showInputMessage="1" showErrorMessage="1" sqref="D13:K13" xr:uid="{FB9D0310-39AC-406E-B7B4-D95DCF3658F2}">
      <formula1>ListeSecteurs</formula1>
    </dataValidation>
    <dataValidation type="list" allowBlank="1" showInputMessage="1" showErrorMessage="1" sqref="O15:T15" xr:uid="{AAA055B4-1952-41DE-A1F3-B66E5EF633FC}">
      <formula1>ROLE</formula1>
    </dataValidation>
  </dataValidations>
  <hyperlinks>
    <hyperlink ref="O74" r:id="rId1" xr:uid="{F6201617-9BF1-4D29-ADB4-FD4C9F9719DF}"/>
  </hyperlinks>
  <printOptions horizontalCentered="1"/>
  <pageMargins left="0.19685039370078741" right="0.24" top="0.23622047244094491" bottom="0.27" header="0" footer="0.23622047244094491"/>
  <pageSetup paperSize="9" scale="63" orientation="portrait" horizontalDpi="4294967292" verticalDpi="4294967292"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150F-DFDA-4E72-99C6-231D6CE9A364}">
  <sheetPr>
    <tabColor rgb="FFC00000"/>
  </sheetPr>
  <dimension ref="A1:R54"/>
  <sheetViews>
    <sheetView topLeftCell="A5" zoomScaleNormal="100" workbookViewId="0">
      <selection activeCell="B21" sqref="B21:P21"/>
    </sheetView>
  </sheetViews>
  <sheetFormatPr defaultColWidth="11" defaultRowHeight="12.6"/>
  <cols>
    <col min="1" max="1" width="4.125" customWidth="1"/>
    <col min="2" max="2" width="4.875" customWidth="1"/>
    <col min="3" max="3" width="13.75" customWidth="1"/>
    <col min="4" max="4" width="7.375" customWidth="1"/>
    <col min="5" max="5" width="5.25" customWidth="1"/>
    <col min="6" max="6" width="13.125" customWidth="1"/>
    <col min="7" max="7" width="5.5" customWidth="1"/>
    <col min="8" max="8" width="5.75" customWidth="1"/>
    <col min="9" max="9" width="3.125" customWidth="1"/>
    <col min="10" max="10" width="4.25" customWidth="1"/>
    <col min="12" max="12" width="14.5" customWidth="1"/>
    <col min="16" max="16" width="37.5" customWidth="1"/>
  </cols>
  <sheetData>
    <row r="1" spans="1:18" ht="95.45" customHeight="1" thickBot="1">
      <c r="A1" s="100"/>
      <c r="B1" s="101"/>
      <c r="C1" s="15"/>
      <c r="D1" s="203" t="s">
        <v>81</v>
      </c>
      <c r="E1" s="212"/>
      <c r="F1" s="212"/>
      <c r="G1" s="212"/>
      <c r="H1" s="212"/>
      <c r="I1" s="212"/>
      <c r="J1" s="212"/>
      <c r="K1" s="212"/>
      <c r="L1" s="212"/>
      <c r="M1" s="212"/>
      <c r="N1" s="212"/>
      <c r="O1" s="212"/>
      <c r="P1" s="212"/>
      <c r="Q1" s="1"/>
      <c r="R1" s="1"/>
    </row>
    <row r="2" spans="1:18" ht="13.15">
      <c r="A2" s="22"/>
      <c r="B2" s="22"/>
      <c r="C2" s="22"/>
      <c r="D2" s="22"/>
      <c r="E2" s="22"/>
      <c r="F2" s="22"/>
      <c r="G2" s="22"/>
      <c r="H2" s="22"/>
      <c r="I2" s="22"/>
      <c r="J2" s="22"/>
      <c r="K2" s="22"/>
      <c r="L2" s="22"/>
      <c r="M2" s="22"/>
      <c r="N2" s="22"/>
      <c r="O2" s="22"/>
      <c r="P2" s="22"/>
      <c r="Q2" s="1"/>
      <c r="R2" s="1"/>
    </row>
    <row r="3" spans="1:18" ht="18" thickBot="1">
      <c r="A3" s="102" t="s">
        <v>82</v>
      </c>
      <c r="B3" s="103"/>
      <c r="C3" s="103"/>
      <c r="D3" s="103"/>
      <c r="E3" s="103"/>
      <c r="F3" s="103"/>
      <c r="G3" s="103"/>
      <c r="H3" s="103"/>
      <c r="I3" s="103"/>
      <c r="J3" s="103"/>
      <c r="K3" s="103"/>
      <c r="L3" s="103"/>
      <c r="M3" s="103"/>
      <c r="N3" s="103"/>
      <c r="O3" s="103"/>
      <c r="P3" s="103"/>
      <c r="Q3" s="4"/>
      <c r="R3" s="4"/>
    </row>
    <row r="4" spans="1:18" ht="13.15">
      <c r="A4" s="22"/>
      <c r="B4" s="22"/>
      <c r="C4" s="22"/>
      <c r="D4" s="22"/>
      <c r="E4" s="22"/>
      <c r="F4" s="22"/>
      <c r="G4" s="22"/>
      <c r="H4" s="22"/>
      <c r="I4" s="22"/>
      <c r="J4" s="22"/>
      <c r="K4" s="22"/>
      <c r="L4" s="22"/>
      <c r="M4" s="22"/>
      <c r="N4" s="22"/>
      <c r="O4" s="22"/>
      <c r="P4" s="22"/>
      <c r="Q4" s="1"/>
      <c r="R4" s="1"/>
    </row>
    <row r="5" spans="1:18" ht="54" customHeight="1">
      <c r="A5" s="1"/>
      <c r="B5" s="214" t="s">
        <v>83</v>
      </c>
      <c r="C5" s="206"/>
      <c r="D5" s="206"/>
      <c r="E5" s="206"/>
      <c r="F5" s="206"/>
      <c r="G5" s="206"/>
      <c r="H5" s="206"/>
      <c r="I5" s="206"/>
      <c r="J5" s="206"/>
      <c r="K5" s="206"/>
      <c r="L5" s="206"/>
      <c r="M5" s="206"/>
      <c r="N5" s="206"/>
      <c r="O5" s="206"/>
      <c r="P5" s="206"/>
      <c r="Q5" s="1"/>
      <c r="R5" s="1"/>
    </row>
    <row r="6" spans="1:18" ht="18" thickBot="1">
      <c r="A6" s="102" t="s">
        <v>84</v>
      </c>
      <c r="B6" s="103"/>
      <c r="C6" s="103"/>
      <c r="D6" s="103"/>
      <c r="E6" s="103"/>
      <c r="F6" s="103"/>
      <c r="G6" s="103"/>
      <c r="H6" s="103"/>
      <c r="I6" s="103"/>
      <c r="J6" s="103"/>
      <c r="K6" s="103"/>
      <c r="L6" s="103"/>
      <c r="M6" s="103"/>
      <c r="N6" s="103"/>
      <c r="O6" s="103"/>
      <c r="P6" s="103"/>
      <c r="Q6" s="4"/>
      <c r="R6" s="4"/>
    </row>
    <row r="7" spans="1:18" ht="13.15">
      <c r="A7" s="22"/>
      <c r="B7" s="22"/>
      <c r="C7" s="22"/>
      <c r="D7" s="22"/>
      <c r="E7" s="22"/>
      <c r="F7" s="22"/>
      <c r="G7" s="22"/>
      <c r="H7" s="22"/>
      <c r="I7" s="22"/>
      <c r="J7" s="22"/>
      <c r="K7" s="22"/>
      <c r="L7" s="22"/>
      <c r="M7" s="22"/>
      <c r="N7" s="22"/>
      <c r="O7" s="22"/>
      <c r="P7" s="22"/>
      <c r="Q7" s="1"/>
      <c r="R7" s="1"/>
    </row>
    <row r="8" spans="1:18" ht="15.6">
      <c r="A8" s="22"/>
      <c r="B8" s="206" t="s">
        <v>85</v>
      </c>
      <c r="C8" s="206"/>
      <c r="D8" s="206"/>
      <c r="E8" s="206"/>
      <c r="F8" s="206"/>
      <c r="G8" s="206"/>
      <c r="H8" s="206"/>
      <c r="I8" s="206"/>
      <c r="J8" s="206"/>
      <c r="K8" s="206"/>
      <c r="L8" s="206"/>
      <c r="M8" s="206"/>
      <c r="N8" s="206"/>
      <c r="O8" s="206"/>
      <c r="P8" s="22"/>
      <c r="Q8" s="1"/>
      <c r="R8" s="1"/>
    </row>
    <row r="9" spans="1:18" ht="13.15">
      <c r="A9" s="22"/>
      <c r="B9" s="22"/>
      <c r="C9" s="22"/>
      <c r="D9" s="22"/>
      <c r="E9" s="22"/>
      <c r="F9" s="22"/>
      <c r="G9" s="22"/>
      <c r="H9" s="22"/>
      <c r="I9" s="22"/>
      <c r="J9" s="22"/>
      <c r="K9" s="22"/>
      <c r="L9" s="22"/>
      <c r="M9" s="22"/>
      <c r="N9" s="22"/>
      <c r="O9" s="22"/>
      <c r="P9" s="22"/>
      <c r="Q9" s="1"/>
      <c r="R9" s="1"/>
    </row>
    <row r="10" spans="1:18" ht="18" thickBot="1">
      <c r="A10" s="102" t="s">
        <v>86</v>
      </c>
      <c r="B10" s="103"/>
      <c r="C10" s="103"/>
      <c r="D10" s="103"/>
      <c r="E10" s="103"/>
      <c r="F10" s="103"/>
      <c r="G10" s="103"/>
      <c r="H10" s="103"/>
      <c r="I10" s="103"/>
      <c r="J10" s="103"/>
      <c r="K10" s="103"/>
      <c r="L10" s="103"/>
      <c r="M10" s="103"/>
      <c r="N10" s="103"/>
      <c r="O10" s="103"/>
      <c r="P10" s="103"/>
      <c r="Q10" s="4"/>
      <c r="R10" s="4"/>
    </row>
    <row r="11" spans="1:18" ht="13.15">
      <c r="A11" s="22"/>
      <c r="B11" s="22"/>
      <c r="C11" s="22"/>
      <c r="D11" s="22"/>
      <c r="E11" s="22"/>
      <c r="F11" s="22"/>
      <c r="G11" s="22"/>
      <c r="H11" s="22"/>
      <c r="I11" s="22"/>
      <c r="J11" s="22"/>
      <c r="K11" s="22"/>
      <c r="L11" s="22"/>
      <c r="M11" s="22"/>
      <c r="N11" s="22"/>
      <c r="O11" s="22"/>
      <c r="P11" s="22"/>
      <c r="Q11" s="1"/>
      <c r="R11" s="1"/>
    </row>
    <row r="12" spans="1:18" ht="15">
      <c r="A12" s="22"/>
      <c r="B12" s="216" t="s">
        <v>87</v>
      </c>
      <c r="C12" s="208"/>
      <c r="D12" s="208"/>
      <c r="E12" s="208"/>
      <c r="F12" s="208"/>
      <c r="G12" s="208"/>
      <c r="H12" s="208"/>
      <c r="I12" s="208"/>
      <c r="J12" s="208"/>
      <c r="K12" s="208"/>
      <c r="L12" s="208"/>
      <c r="M12" s="208"/>
      <c r="N12" s="208"/>
      <c r="O12" s="208"/>
      <c r="P12" s="208"/>
      <c r="Q12" s="1"/>
      <c r="R12" s="1"/>
    </row>
    <row r="13" spans="1:18" ht="15">
      <c r="A13" s="22"/>
      <c r="B13" s="106" t="s">
        <v>88</v>
      </c>
      <c r="C13" s="24"/>
      <c r="D13" s="24"/>
      <c r="E13" s="24"/>
      <c r="F13" s="24"/>
      <c r="G13" s="24"/>
      <c r="H13" s="24"/>
      <c r="I13" s="24"/>
      <c r="J13" s="24"/>
      <c r="K13" s="24"/>
      <c r="L13" s="24"/>
      <c r="M13" s="24"/>
      <c r="N13" s="24"/>
      <c r="O13" s="24"/>
      <c r="P13" s="24"/>
      <c r="Q13" s="1"/>
      <c r="R13" s="1"/>
    </row>
    <row r="14" spans="1:18" ht="15.6">
      <c r="A14" s="22"/>
      <c r="B14" s="202" t="s">
        <v>89</v>
      </c>
      <c r="C14" s="202"/>
      <c r="D14" s="202"/>
      <c r="E14" s="202"/>
      <c r="F14" s="202"/>
      <c r="G14" s="202"/>
      <c r="H14" s="202"/>
      <c r="I14" s="202"/>
      <c r="J14" s="202"/>
      <c r="K14" s="202"/>
      <c r="L14" s="202"/>
      <c r="M14" s="202"/>
      <c r="N14" s="202"/>
      <c r="O14" s="202"/>
      <c r="P14" s="202"/>
      <c r="Q14" s="1"/>
      <c r="R14" s="1"/>
    </row>
    <row r="15" spans="1:18" ht="15">
      <c r="A15" s="22"/>
      <c r="B15" s="7"/>
      <c r="C15" s="24"/>
      <c r="D15" s="24"/>
      <c r="E15" s="24"/>
      <c r="F15" s="24"/>
      <c r="G15" s="24"/>
      <c r="H15" s="24"/>
      <c r="I15" s="24"/>
      <c r="J15" s="24"/>
      <c r="K15" s="24"/>
      <c r="L15" s="24"/>
      <c r="M15" s="24"/>
      <c r="N15" s="24"/>
      <c r="O15" s="24"/>
      <c r="P15" s="24"/>
      <c r="Q15" s="1"/>
      <c r="R15" s="1"/>
    </row>
    <row r="16" spans="1:18" ht="15">
      <c r="A16" s="22"/>
      <c r="B16" s="208" t="s">
        <v>90</v>
      </c>
      <c r="C16" s="208"/>
      <c r="D16" s="208"/>
      <c r="E16" s="208"/>
      <c r="F16" s="208"/>
      <c r="G16" s="208"/>
      <c r="H16" s="208"/>
      <c r="I16" s="208"/>
      <c r="J16" s="208"/>
      <c r="K16" s="208"/>
      <c r="L16" s="208"/>
      <c r="M16" s="208"/>
      <c r="N16" s="208"/>
      <c r="O16" s="208"/>
      <c r="P16" s="208"/>
      <c r="Q16" s="1"/>
      <c r="R16" s="1"/>
    </row>
    <row r="17" spans="1:18" ht="15">
      <c r="A17" s="22"/>
      <c r="B17" s="21"/>
      <c r="C17" s="24"/>
      <c r="D17" s="24"/>
      <c r="E17" s="24"/>
      <c r="F17" s="24"/>
      <c r="G17" s="24"/>
      <c r="H17" s="24"/>
      <c r="I17" s="24"/>
      <c r="J17" s="24"/>
      <c r="K17" s="24"/>
      <c r="L17" s="24"/>
      <c r="M17" s="24"/>
      <c r="N17" s="24"/>
      <c r="O17" s="24"/>
      <c r="P17" s="24"/>
      <c r="Q17" s="1"/>
      <c r="R17" s="1"/>
    </row>
    <row r="18" spans="1:18" ht="18" thickBot="1">
      <c r="A18" s="102" t="s">
        <v>91</v>
      </c>
      <c r="B18" s="103"/>
      <c r="C18" s="103"/>
      <c r="D18" s="103"/>
      <c r="E18" s="103"/>
      <c r="F18" s="103"/>
      <c r="G18" s="103"/>
      <c r="H18" s="103"/>
      <c r="I18" s="103"/>
      <c r="J18" s="103"/>
      <c r="K18" s="103"/>
      <c r="L18" s="103"/>
      <c r="M18" s="103"/>
      <c r="N18" s="103"/>
      <c r="O18" s="103"/>
      <c r="P18" s="103"/>
      <c r="Q18" s="4"/>
      <c r="R18" s="4"/>
    </row>
    <row r="19" spans="1:18" ht="13.15">
      <c r="A19" s="22"/>
      <c r="B19" s="22"/>
      <c r="C19" s="22"/>
      <c r="D19" s="22"/>
      <c r="E19" s="22"/>
      <c r="F19" s="22"/>
      <c r="G19" s="22"/>
      <c r="H19" s="22"/>
      <c r="I19" s="22"/>
      <c r="J19" s="22"/>
      <c r="K19" s="22"/>
      <c r="L19" s="22"/>
      <c r="M19" s="22"/>
      <c r="N19" s="22"/>
      <c r="O19" s="22"/>
      <c r="P19" s="22"/>
      <c r="Q19" s="1"/>
      <c r="R19" s="1"/>
    </row>
    <row r="20" spans="1:18" ht="16.149999999999999" customHeight="1">
      <c r="A20" s="22"/>
      <c r="B20" s="206" t="s">
        <v>92</v>
      </c>
      <c r="C20" s="206"/>
      <c r="D20" s="206"/>
      <c r="E20" s="206"/>
      <c r="F20" s="206"/>
      <c r="G20" s="206"/>
      <c r="H20" s="206"/>
      <c r="I20" s="206"/>
      <c r="J20" s="206"/>
      <c r="K20" s="206"/>
      <c r="L20" s="206"/>
      <c r="M20" s="206"/>
      <c r="N20" s="206"/>
      <c r="O20" s="206"/>
      <c r="P20" s="206"/>
      <c r="Q20" s="1"/>
      <c r="R20" s="1"/>
    </row>
    <row r="21" spans="1:18" ht="15.6" customHeight="1">
      <c r="A21" s="22"/>
      <c r="B21" s="206" t="s">
        <v>93</v>
      </c>
      <c r="C21" s="206"/>
      <c r="D21" s="206"/>
      <c r="E21" s="206"/>
      <c r="F21" s="206"/>
      <c r="G21" s="206"/>
      <c r="H21" s="206"/>
      <c r="I21" s="206"/>
      <c r="J21" s="206"/>
      <c r="K21" s="206"/>
      <c r="L21" s="206"/>
      <c r="M21" s="206"/>
      <c r="N21" s="206"/>
      <c r="O21" s="206"/>
      <c r="P21" s="206"/>
      <c r="Q21" s="1"/>
      <c r="R21" s="1"/>
    </row>
    <row r="22" spans="1:18" ht="6.6" customHeight="1">
      <c r="A22" s="22"/>
      <c r="B22" s="98"/>
      <c r="C22" s="98"/>
      <c r="D22" s="98"/>
      <c r="E22" s="98"/>
      <c r="F22" s="98"/>
      <c r="G22" s="98"/>
      <c r="H22" s="98"/>
      <c r="I22" s="98"/>
      <c r="J22" s="98"/>
      <c r="K22" s="98"/>
      <c r="L22" s="98"/>
      <c r="M22" s="98"/>
      <c r="N22" s="98"/>
      <c r="O22" s="98"/>
      <c r="P22" s="98"/>
      <c r="Q22" s="1"/>
      <c r="R22" s="1"/>
    </row>
    <row r="23" spans="1:18" ht="18" thickBot="1">
      <c r="A23" s="102" t="s">
        <v>46</v>
      </c>
      <c r="B23" s="103"/>
      <c r="C23" s="103"/>
      <c r="D23" s="103"/>
      <c r="E23" s="103"/>
      <c r="F23" s="103"/>
      <c r="G23" s="103"/>
      <c r="H23" s="103"/>
      <c r="I23" s="103"/>
      <c r="J23" s="103"/>
      <c r="K23" s="103"/>
      <c r="L23" s="103"/>
      <c r="M23" s="10"/>
      <c r="N23" s="10"/>
      <c r="O23" s="10"/>
      <c r="P23" s="10"/>
      <c r="Q23" s="4"/>
      <c r="R23" s="4"/>
    </row>
    <row r="24" spans="1:18" ht="13.15">
      <c r="A24" s="22"/>
      <c r="B24" s="22"/>
      <c r="C24" s="22"/>
      <c r="D24" s="22"/>
      <c r="E24" s="22"/>
      <c r="F24" s="22"/>
      <c r="G24" s="22"/>
      <c r="H24" s="22"/>
      <c r="I24" s="22"/>
      <c r="J24" s="22"/>
      <c r="K24" s="22"/>
      <c r="L24" s="22"/>
      <c r="M24" s="22"/>
      <c r="N24" s="22"/>
      <c r="O24" s="22"/>
      <c r="P24" s="22"/>
      <c r="Q24" s="1"/>
      <c r="R24" s="1"/>
    </row>
    <row r="25" spans="1:18" ht="15">
      <c r="A25" s="22"/>
      <c r="B25" s="206" t="s">
        <v>94</v>
      </c>
      <c r="C25" s="213"/>
      <c r="D25" s="213"/>
      <c r="E25" s="213"/>
      <c r="F25" s="213"/>
      <c r="G25" s="213"/>
      <c r="H25" s="213"/>
      <c r="I25" s="213"/>
      <c r="J25" s="213"/>
      <c r="K25" s="213"/>
      <c r="L25" s="213"/>
      <c r="M25" s="213"/>
      <c r="N25" s="213"/>
      <c r="O25" s="213"/>
      <c r="P25" s="213"/>
      <c r="Q25" s="1"/>
      <c r="R25" s="1"/>
    </row>
    <row r="26" spans="1:18" ht="32.25" customHeight="1">
      <c r="A26" s="22"/>
      <c r="B26" s="204" t="s">
        <v>95</v>
      </c>
      <c r="C26" s="205"/>
      <c r="D26" s="205"/>
      <c r="E26" s="205"/>
      <c r="F26" s="205"/>
      <c r="G26" s="205"/>
      <c r="H26" s="205"/>
      <c r="I26" s="205"/>
      <c r="J26" s="205"/>
      <c r="K26" s="205"/>
      <c r="L26" s="205"/>
      <c r="M26" s="205"/>
      <c r="N26" s="205"/>
      <c r="O26" s="205"/>
      <c r="P26" s="205"/>
      <c r="Q26" s="1"/>
      <c r="R26" s="1"/>
    </row>
    <row r="27" spans="1:18" ht="13.15">
      <c r="A27" s="22"/>
      <c r="B27" s="22"/>
      <c r="C27" s="22"/>
      <c r="D27" s="22"/>
      <c r="E27" s="22"/>
      <c r="F27" s="22"/>
      <c r="G27" s="22"/>
      <c r="H27" s="22"/>
      <c r="I27" s="22"/>
      <c r="J27" s="22"/>
      <c r="K27" s="22"/>
      <c r="L27" s="22"/>
      <c r="M27" s="22"/>
      <c r="N27" s="22"/>
      <c r="O27" s="22"/>
      <c r="P27" s="22"/>
      <c r="Q27" s="1"/>
      <c r="R27" s="1"/>
    </row>
    <row r="28" spans="1:18" ht="18" thickBot="1">
      <c r="A28" s="102" t="s">
        <v>49</v>
      </c>
      <c r="B28" s="103"/>
      <c r="C28" s="103"/>
      <c r="D28" s="103"/>
      <c r="E28" s="103"/>
      <c r="F28" s="103"/>
      <c r="G28" s="103"/>
      <c r="H28" s="103"/>
      <c r="I28" s="103"/>
      <c r="J28" s="103"/>
      <c r="K28" s="103"/>
      <c r="L28" s="103"/>
      <c r="M28" s="103"/>
      <c r="N28" s="103"/>
      <c r="O28" s="103"/>
      <c r="P28" s="103"/>
      <c r="Q28" s="4"/>
      <c r="R28" s="4"/>
    </row>
    <row r="29" spans="1:18" ht="13.15">
      <c r="A29" s="22"/>
      <c r="B29" s="22"/>
      <c r="C29" s="22"/>
      <c r="D29" s="22"/>
      <c r="E29" s="22"/>
      <c r="F29" s="22"/>
      <c r="G29" s="22"/>
      <c r="H29" s="22"/>
      <c r="I29" s="22"/>
      <c r="J29" s="22"/>
      <c r="K29" s="22"/>
      <c r="L29" s="22"/>
      <c r="M29" s="22"/>
      <c r="N29" s="22"/>
      <c r="O29" s="22"/>
      <c r="P29" s="22"/>
      <c r="Q29" s="1"/>
      <c r="R29" s="1"/>
    </row>
    <row r="30" spans="1:18" ht="15">
      <c r="A30" s="22"/>
      <c r="B30" s="206" t="s">
        <v>96</v>
      </c>
      <c r="C30" s="206"/>
      <c r="D30" s="206"/>
      <c r="E30" s="206"/>
      <c r="F30" s="206"/>
      <c r="G30" s="206"/>
      <c r="H30" s="206"/>
      <c r="I30" s="206"/>
      <c r="J30" s="206"/>
      <c r="K30" s="206"/>
      <c r="L30" s="206"/>
      <c r="M30" s="206"/>
      <c r="N30" s="206"/>
      <c r="O30" s="206"/>
      <c r="P30" s="206"/>
      <c r="Q30" s="1"/>
      <c r="R30" s="1"/>
    </row>
    <row r="31" spans="1:18" ht="33.75" customHeight="1">
      <c r="A31" s="22"/>
      <c r="B31" s="204" t="s">
        <v>97</v>
      </c>
      <c r="C31" s="204"/>
      <c r="D31" s="204"/>
      <c r="E31" s="204"/>
      <c r="F31" s="204"/>
      <c r="G31" s="204"/>
      <c r="H31" s="204"/>
      <c r="I31" s="204"/>
      <c r="J31" s="204"/>
      <c r="K31" s="204"/>
      <c r="L31" s="204"/>
      <c r="M31" s="204"/>
      <c r="N31" s="204"/>
      <c r="O31" s="204"/>
      <c r="P31" s="204"/>
      <c r="Q31" s="1"/>
      <c r="R31" s="1"/>
    </row>
    <row r="32" spans="1:18" ht="13.15">
      <c r="A32" s="22"/>
      <c r="B32" s="207"/>
      <c r="C32" s="207"/>
      <c r="D32" s="207"/>
      <c r="E32" s="207"/>
      <c r="F32" s="207"/>
      <c r="G32" s="207"/>
      <c r="H32" s="207"/>
      <c r="I32" s="207"/>
      <c r="J32" s="207"/>
      <c r="K32" s="207"/>
      <c r="L32" s="207"/>
      <c r="M32" s="207"/>
      <c r="N32" s="207"/>
      <c r="O32" s="207"/>
      <c r="P32" s="207"/>
      <c r="Q32" s="1"/>
      <c r="R32" s="1"/>
    </row>
    <row r="33" spans="1:18" ht="33" customHeight="1">
      <c r="A33" s="22"/>
      <c r="B33" s="214" t="s">
        <v>98</v>
      </c>
      <c r="C33" s="204"/>
      <c r="D33" s="204"/>
      <c r="E33" s="204"/>
      <c r="F33" s="204"/>
      <c r="G33" s="204"/>
      <c r="H33" s="204"/>
      <c r="I33" s="204"/>
      <c r="J33" s="204"/>
      <c r="K33" s="204"/>
      <c r="L33" s="204"/>
      <c r="M33" s="204"/>
      <c r="N33" s="204"/>
      <c r="O33" s="204"/>
      <c r="P33" s="204"/>
      <c r="Q33" s="1"/>
      <c r="R33" s="1"/>
    </row>
    <row r="34" spans="1:18" ht="12.75">
      <c r="A34" s="22"/>
      <c r="B34" s="25"/>
      <c r="C34" s="25"/>
      <c r="D34" s="25"/>
      <c r="E34" s="25"/>
      <c r="F34" s="25"/>
      <c r="G34" s="25"/>
      <c r="H34" s="25"/>
      <c r="I34" s="25"/>
      <c r="J34" s="25"/>
      <c r="K34" s="25"/>
      <c r="L34" s="25"/>
      <c r="M34" s="25"/>
      <c r="N34" s="25"/>
      <c r="O34" s="25"/>
      <c r="P34" s="25"/>
      <c r="Q34" s="1"/>
      <c r="R34" s="1"/>
    </row>
    <row r="35" spans="1:18" ht="15">
      <c r="A35" s="22"/>
      <c r="B35" s="206" t="s">
        <v>99</v>
      </c>
      <c r="C35" s="206"/>
      <c r="D35" s="206"/>
      <c r="E35" s="206"/>
      <c r="F35" s="206"/>
      <c r="G35" s="206"/>
      <c r="H35" s="206"/>
      <c r="I35" s="206"/>
      <c r="J35" s="206"/>
      <c r="K35" s="206"/>
      <c r="L35" s="206"/>
      <c r="M35" s="206"/>
      <c r="N35" s="206"/>
      <c r="O35" s="206"/>
      <c r="P35" s="206"/>
      <c r="Q35" s="1"/>
      <c r="R35" s="1"/>
    </row>
    <row r="36" spans="1:18" ht="15">
      <c r="A36" s="22"/>
      <c r="B36" s="206" t="s">
        <v>100</v>
      </c>
      <c r="C36" s="206"/>
      <c r="D36" s="206"/>
      <c r="E36" s="206"/>
      <c r="F36" s="206"/>
      <c r="G36" s="206"/>
      <c r="H36" s="206"/>
      <c r="I36" s="206"/>
      <c r="J36" s="206"/>
      <c r="K36" s="206"/>
      <c r="L36" s="206"/>
      <c r="M36" s="206"/>
      <c r="N36" s="206"/>
      <c r="O36" s="206"/>
      <c r="P36" s="206"/>
      <c r="Q36" s="1"/>
      <c r="R36" s="1"/>
    </row>
    <row r="37" spans="1:18" ht="13.15">
      <c r="A37" s="22"/>
      <c r="B37" s="25"/>
      <c r="C37" s="25"/>
      <c r="D37" s="25"/>
      <c r="E37" s="25"/>
      <c r="F37" s="25"/>
      <c r="G37" s="25"/>
      <c r="H37" s="25"/>
      <c r="I37" s="25"/>
      <c r="J37" s="25"/>
      <c r="K37" s="25"/>
      <c r="L37" s="25"/>
      <c r="M37" s="25"/>
      <c r="N37" s="25"/>
      <c r="O37" s="25"/>
      <c r="P37" s="25"/>
      <c r="Q37" s="1"/>
      <c r="R37" s="1"/>
    </row>
    <row r="38" spans="1:18" ht="18" thickBot="1">
      <c r="A38" s="104" t="s">
        <v>57</v>
      </c>
      <c r="B38" s="105"/>
      <c r="C38" s="105"/>
      <c r="D38" s="105"/>
      <c r="E38" s="105"/>
      <c r="F38" s="105"/>
      <c r="G38" s="105"/>
      <c r="H38" s="105"/>
      <c r="I38" s="105"/>
      <c r="J38" s="105"/>
      <c r="K38" s="105"/>
      <c r="L38" s="105"/>
      <c r="M38" s="105"/>
      <c r="N38" s="105"/>
      <c r="O38" s="105"/>
      <c r="P38" s="105"/>
      <c r="Q38" s="1"/>
      <c r="R38" s="1"/>
    </row>
    <row r="39" spans="1:18" ht="13.15">
      <c r="A39" s="22"/>
      <c r="B39" s="22"/>
      <c r="C39" s="22"/>
      <c r="D39" s="22"/>
      <c r="E39" s="22"/>
      <c r="F39" s="22"/>
      <c r="G39" s="22"/>
      <c r="H39" s="22"/>
      <c r="I39" s="22"/>
      <c r="J39" s="22"/>
      <c r="K39" s="22"/>
      <c r="L39" s="22"/>
      <c r="M39" s="22"/>
      <c r="N39" s="22"/>
      <c r="O39" s="22"/>
      <c r="P39" s="22"/>
      <c r="Q39" s="1"/>
      <c r="R39" s="1"/>
    </row>
    <row r="40" spans="1:18" ht="39.75" customHeight="1">
      <c r="A40" s="22"/>
      <c r="B40" s="214" t="s">
        <v>101</v>
      </c>
      <c r="C40" s="204"/>
      <c r="D40" s="204"/>
      <c r="E40" s="204"/>
      <c r="F40" s="204"/>
      <c r="G40" s="204"/>
      <c r="H40" s="204"/>
      <c r="I40" s="204"/>
      <c r="J40" s="204"/>
      <c r="K40" s="204"/>
      <c r="L40" s="204"/>
      <c r="M40" s="204"/>
      <c r="N40" s="204"/>
      <c r="O40" s="204"/>
      <c r="P40" s="204"/>
      <c r="Q40" s="1"/>
      <c r="R40" s="1"/>
    </row>
    <row r="41" spans="1:18" ht="18.75" customHeight="1">
      <c r="A41" s="22"/>
      <c r="B41" s="1"/>
      <c r="C41" s="23"/>
      <c r="D41" s="215" t="s">
        <v>102</v>
      </c>
      <c r="E41" s="23"/>
      <c r="F41" s="23"/>
      <c r="G41" s="23"/>
      <c r="H41" s="23"/>
      <c r="I41" s="23"/>
      <c r="J41" s="23"/>
      <c r="K41" s="23"/>
      <c r="L41" s="23"/>
      <c r="M41" s="23"/>
      <c r="N41" s="23"/>
      <c r="O41" s="23"/>
      <c r="P41" s="23"/>
      <c r="Q41" s="1"/>
      <c r="R41" s="1"/>
    </row>
    <row r="42" spans="1:18" ht="60.6" customHeight="1">
      <c r="A42" s="22"/>
      <c r="B42" s="209" t="s">
        <v>103</v>
      </c>
      <c r="C42" s="210"/>
      <c r="D42" s="210"/>
      <c r="E42" s="210"/>
      <c r="F42" s="210"/>
      <c r="G42" s="210"/>
      <c r="H42" s="210"/>
      <c r="I42" s="210"/>
      <c r="J42" s="210"/>
      <c r="K42" s="210"/>
      <c r="L42" s="210"/>
      <c r="M42" s="210"/>
      <c r="N42" s="210"/>
      <c r="O42" s="210"/>
      <c r="P42" s="210"/>
      <c r="Q42" s="1"/>
      <c r="R42" s="1"/>
    </row>
    <row r="43" spans="1:18" ht="14.45">
      <c r="A43" s="22"/>
      <c r="B43" s="211" t="s">
        <v>104</v>
      </c>
      <c r="C43" s="211"/>
      <c r="D43" s="211"/>
      <c r="E43" s="211"/>
      <c r="F43" s="211"/>
      <c r="G43" s="211"/>
      <c r="H43" s="211"/>
      <c r="I43" s="211"/>
      <c r="J43" s="211"/>
      <c r="K43" s="211"/>
      <c r="L43" s="211"/>
      <c r="M43" s="211"/>
      <c r="N43" s="211"/>
      <c r="O43" s="211"/>
      <c r="P43" s="211"/>
      <c r="Q43" s="1"/>
      <c r="R43" s="1"/>
    </row>
    <row r="44" spans="1:18" ht="13.9">
      <c r="A44" s="22"/>
      <c r="B44" s="20"/>
      <c r="C44" s="20"/>
      <c r="D44" s="20"/>
      <c r="E44" s="20"/>
      <c r="F44" s="20"/>
      <c r="G44" s="20"/>
      <c r="H44" s="20"/>
      <c r="I44" s="20"/>
      <c r="J44" s="20"/>
      <c r="K44" s="20"/>
      <c r="L44" s="20"/>
      <c r="M44" s="20"/>
      <c r="N44" s="20"/>
      <c r="O44" s="20"/>
      <c r="P44" s="20"/>
      <c r="Q44" s="1"/>
      <c r="R44" s="1"/>
    </row>
    <row r="45" spans="1:18" ht="18" thickBot="1">
      <c r="A45" s="102" t="s">
        <v>105</v>
      </c>
      <c r="B45" s="103"/>
      <c r="C45" s="103"/>
      <c r="D45" s="103"/>
      <c r="E45" s="103"/>
      <c r="F45" s="103"/>
      <c r="G45" s="103"/>
      <c r="H45" s="103"/>
      <c r="I45" s="103"/>
      <c r="J45" s="103"/>
      <c r="K45" s="103"/>
      <c r="L45" s="103"/>
      <c r="M45" s="103"/>
      <c r="N45" s="103"/>
      <c r="O45" s="103"/>
      <c r="P45" s="103"/>
      <c r="Q45" s="4"/>
      <c r="R45" s="4"/>
    </row>
    <row r="46" spans="1:18" ht="13.15">
      <c r="A46" s="22"/>
      <c r="B46" s="22"/>
      <c r="C46" s="22"/>
      <c r="D46" s="22"/>
      <c r="E46" s="22"/>
      <c r="F46" s="22"/>
      <c r="G46" s="22"/>
      <c r="H46" s="22"/>
      <c r="I46" s="22"/>
      <c r="J46" s="22"/>
      <c r="K46" s="22"/>
      <c r="L46" s="22"/>
      <c r="M46" s="22"/>
      <c r="N46" s="22"/>
      <c r="O46" s="22"/>
      <c r="P46" s="22"/>
      <c r="Q46" s="1"/>
      <c r="R46" s="1"/>
    </row>
    <row r="47" spans="1:18" ht="35.450000000000003" customHeight="1">
      <c r="A47" s="22"/>
      <c r="B47" s="214" t="s">
        <v>106</v>
      </c>
      <c r="C47" s="204"/>
      <c r="D47" s="204"/>
      <c r="E47" s="204"/>
      <c r="F47" s="204"/>
      <c r="G47" s="204"/>
      <c r="H47" s="204"/>
      <c r="I47" s="204"/>
      <c r="J47" s="204"/>
      <c r="K47" s="204"/>
      <c r="L47" s="204"/>
      <c r="M47" s="204"/>
      <c r="N47" s="204"/>
      <c r="O47" s="204"/>
      <c r="P47" s="204"/>
      <c r="Q47" s="1"/>
      <c r="R47" s="1"/>
    </row>
    <row r="48" spans="1:18" ht="13.15">
      <c r="A48" s="22"/>
      <c r="B48" s="25"/>
      <c r="C48" s="25"/>
      <c r="D48" s="25"/>
      <c r="E48" s="25"/>
      <c r="F48" s="25"/>
      <c r="G48" s="25"/>
      <c r="H48" s="25"/>
      <c r="I48" s="25"/>
      <c r="J48" s="25"/>
      <c r="K48" s="25"/>
      <c r="L48" s="25"/>
      <c r="M48" s="25"/>
      <c r="N48" s="25"/>
      <c r="O48" s="25"/>
      <c r="P48" s="25"/>
      <c r="Q48" s="1"/>
      <c r="R48" s="1"/>
    </row>
    <row r="49" spans="1:18" ht="18" thickBot="1">
      <c r="A49" s="102" t="s">
        <v>107</v>
      </c>
      <c r="B49" s="103"/>
      <c r="C49" s="103"/>
      <c r="D49" s="103"/>
      <c r="E49" s="103"/>
      <c r="F49" s="103"/>
      <c r="G49" s="103"/>
      <c r="H49" s="103"/>
      <c r="I49" s="103"/>
      <c r="J49" s="103"/>
      <c r="K49" s="103"/>
      <c r="L49" s="103"/>
      <c r="M49" s="103"/>
      <c r="N49" s="103"/>
      <c r="O49" s="103"/>
      <c r="P49" s="103"/>
      <c r="Q49" s="4"/>
      <c r="R49" s="4"/>
    </row>
    <row r="50" spans="1:18" ht="15">
      <c r="A50" s="8"/>
      <c r="B50" s="8"/>
      <c r="C50" s="8"/>
      <c r="D50" s="8"/>
      <c r="E50" s="8"/>
      <c r="F50" s="8"/>
      <c r="G50" s="8"/>
      <c r="H50" s="8"/>
      <c r="I50" s="8"/>
      <c r="J50" s="8"/>
      <c r="K50" s="8"/>
      <c r="L50" s="8"/>
      <c r="M50" s="7"/>
      <c r="N50" s="7"/>
      <c r="O50" s="7"/>
      <c r="P50" s="11"/>
      <c r="Q50" s="7"/>
      <c r="R50" s="7"/>
    </row>
    <row r="51" spans="1:18" ht="32.450000000000003" customHeight="1">
      <c r="A51" s="8"/>
      <c r="B51" s="214" t="s">
        <v>108</v>
      </c>
      <c r="C51" s="204"/>
      <c r="D51" s="204"/>
      <c r="E51" s="204"/>
      <c r="F51" s="204"/>
      <c r="G51" s="204"/>
      <c r="H51" s="204"/>
      <c r="I51" s="204"/>
      <c r="J51" s="204"/>
      <c r="K51" s="204"/>
      <c r="L51" s="204"/>
      <c r="M51" s="204"/>
      <c r="N51" s="204"/>
      <c r="O51" s="204"/>
      <c r="P51" s="204"/>
      <c r="Q51" s="7"/>
      <c r="R51" s="7"/>
    </row>
    <row r="52" spans="1:18" ht="13.15">
      <c r="A52" s="22"/>
      <c r="B52" s="22"/>
      <c r="C52" s="22"/>
      <c r="D52" s="22"/>
      <c r="E52" s="22"/>
      <c r="F52" s="22"/>
      <c r="G52" s="22"/>
      <c r="H52" s="22"/>
      <c r="I52" s="22"/>
      <c r="J52" s="22"/>
      <c r="K52" s="22"/>
      <c r="L52" s="22"/>
      <c r="M52" s="22"/>
      <c r="N52" s="22"/>
      <c r="O52" s="22"/>
      <c r="P52" s="22"/>
      <c r="Q52" s="1"/>
      <c r="R52" s="1"/>
    </row>
    <row r="53" spans="1:18" ht="13.15">
      <c r="A53" s="9"/>
      <c r="B53" s="9"/>
      <c r="C53" s="9"/>
      <c r="D53" s="9"/>
      <c r="E53" s="9"/>
      <c r="F53" s="9"/>
      <c r="G53" s="9"/>
      <c r="H53" s="9"/>
      <c r="I53" s="9"/>
      <c r="J53" s="9"/>
      <c r="K53" s="9"/>
      <c r="L53" s="9"/>
      <c r="M53" s="9"/>
      <c r="N53" s="9"/>
      <c r="O53" s="9"/>
      <c r="P53" s="9"/>
      <c r="Q53" s="1"/>
      <c r="R53" s="1"/>
    </row>
    <row r="54" spans="1:18" ht="12.75"/>
  </sheetData>
  <sheetProtection algorithmName="SHA-512" hashValue="WAqyr7ox90n+l+qtu3ayd0I7Hnx4MvTFmo2g3aztD7VE2WXUQ82M868bGTg2sYUR3oedRvLLpGNX908axvG9sw==" saltValue="66w06SCxQQWIKmgNvbRDoQ==" spinCount="100000" sheet="1" objects="1" scenarios="1"/>
  <mergeCells count="21">
    <mergeCell ref="B43:P43"/>
    <mergeCell ref="B47:P47"/>
    <mergeCell ref="B51:P51"/>
    <mergeCell ref="B20:P20"/>
    <mergeCell ref="B25:P25"/>
    <mergeCell ref="B26:P26"/>
    <mergeCell ref="B30:P30"/>
    <mergeCell ref="B32:P32"/>
    <mergeCell ref="B33:P33"/>
    <mergeCell ref="B21:P21"/>
    <mergeCell ref="B31:P31"/>
    <mergeCell ref="B36:P36"/>
    <mergeCell ref="B35:P35"/>
    <mergeCell ref="B40:P40"/>
    <mergeCell ref="B42:P42"/>
    <mergeCell ref="B16:P16"/>
    <mergeCell ref="D1:P1"/>
    <mergeCell ref="B5:P5"/>
    <mergeCell ref="B8:O8"/>
    <mergeCell ref="B12:P12"/>
    <mergeCell ref="B14:P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FBA1E-65DE-405F-BCA8-5BEBCB372CCC}">
  <dimension ref="A1:O37"/>
  <sheetViews>
    <sheetView workbookViewId="0">
      <selection activeCell="F20" sqref="F20"/>
    </sheetView>
  </sheetViews>
  <sheetFormatPr defaultColWidth="8.75" defaultRowHeight="12.6"/>
  <cols>
    <col min="1" max="4" width="11" customWidth="1"/>
    <col min="5" max="5" width="26.375" customWidth="1"/>
    <col min="6" max="6" width="12.125" customWidth="1"/>
    <col min="7" max="256" width="11" customWidth="1"/>
  </cols>
  <sheetData>
    <row r="1" spans="1:15" ht="13.15">
      <c r="A1" s="97"/>
      <c r="B1" s="97"/>
      <c r="C1" s="97"/>
      <c r="D1" s="97"/>
      <c r="E1" s="97"/>
      <c r="F1" s="97"/>
      <c r="G1" s="97"/>
      <c r="H1" s="97"/>
      <c r="I1" s="97"/>
      <c r="J1" s="97"/>
      <c r="K1" s="97"/>
      <c r="L1" s="97"/>
      <c r="M1" s="97"/>
      <c r="N1" s="97"/>
      <c r="O1" s="97"/>
    </row>
    <row r="2" spans="1:15" ht="13.15">
      <c r="A2" s="97"/>
      <c r="B2" s="97"/>
      <c r="C2" s="97"/>
      <c r="D2" s="97"/>
      <c r="E2" s="97"/>
      <c r="F2" s="97"/>
      <c r="G2" s="97"/>
      <c r="H2" s="97"/>
      <c r="I2" s="97"/>
      <c r="J2" s="97"/>
      <c r="K2" s="97"/>
      <c r="L2" s="97"/>
      <c r="M2" s="97"/>
      <c r="N2" s="97"/>
      <c r="O2" s="97"/>
    </row>
    <row r="3" spans="1:15" ht="13.15">
      <c r="A3" s="97" t="s">
        <v>109</v>
      </c>
      <c r="B3" s="97" t="s">
        <v>110</v>
      </c>
      <c r="C3" s="97" t="s">
        <v>111</v>
      </c>
      <c r="D3" s="97" t="s">
        <v>112</v>
      </c>
      <c r="E3" s="97" t="s">
        <v>113</v>
      </c>
      <c r="F3" s="97" t="s">
        <v>114</v>
      </c>
      <c r="G3" s="97" t="s">
        <v>115</v>
      </c>
      <c r="H3" s="97" t="s">
        <v>116</v>
      </c>
      <c r="I3" s="97" t="s">
        <v>117</v>
      </c>
      <c r="J3" s="97" t="s">
        <v>118</v>
      </c>
      <c r="K3" s="97" t="s">
        <v>119</v>
      </c>
      <c r="L3" s="97" t="s">
        <v>120</v>
      </c>
      <c r="M3" s="97" t="s">
        <v>121</v>
      </c>
      <c r="N3" s="97"/>
      <c r="O3" s="97"/>
    </row>
    <row r="4" spans="1:15" ht="13.15">
      <c r="A4" s="97" t="s">
        <v>122</v>
      </c>
      <c r="B4" s="97" t="s">
        <v>123</v>
      </c>
      <c r="C4" s="97" t="s">
        <v>124</v>
      </c>
      <c r="D4" s="97" t="s">
        <v>125</v>
      </c>
      <c r="E4" s="97" t="s">
        <v>126</v>
      </c>
      <c r="F4" s="97" t="s">
        <v>127</v>
      </c>
      <c r="G4" s="97" t="s">
        <v>128</v>
      </c>
      <c r="H4" s="97" t="s">
        <v>129</v>
      </c>
      <c r="I4" s="97" t="s">
        <v>130</v>
      </c>
      <c r="J4" s="97" t="s">
        <v>131</v>
      </c>
      <c r="K4" s="97" t="s">
        <v>132</v>
      </c>
      <c r="L4" s="97" t="s">
        <v>133</v>
      </c>
      <c r="M4" s="97" t="s">
        <v>134</v>
      </c>
      <c r="N4" s="97"/>
      <c r="O4" s="97"/>
    </row>
    <row r="5" spans="1:15" ht="13.15">
      <c r="A5" s="97" t="s">
        <v>135</v>
      </c>
      <c r="B5" s="97" t="s">
        <v>136</v>
      </c>
      <c r="C5" s="97" t="s">
        <v>137</v>
      </c>
      <c r="D5" s="97" t="s">
        <v>138</v>
      </c>
      <c r="E5" s="97"/>
      <c r="F5" s="97" t="s">
        <v>139</v>
      </c>
      <c r="G5" s="97" t="s">
        <v>140</v>
      </c>
      <c r="H5" s="97" t="s">
        <v>141</v>
      </c>
      <c r="I5" s="97" t="s">
        <v>142</v>
      </c>
      <c r="J5" s="97" t="s">
        <v>143</v>
      </c>
      <c r="K5" s="97" t="s">
        <v>140</v>
      </c>
      <c r="L5" s="97" t="s">
        <v>144</v>
      </c>
      <c r="M5" s="97" t="s">
        <v>142</v>
      </c>
      <c r="N5" s="97"/>
      <c r="O5" s="97"/>
    </row>
    <row r="6" spans="1:15" ht="13.15">
      <c r="A6" s="97" t="s">
        <v>145</v>
      </c>
      <c r="B6" s="97" t="s">
        <v>146</v>
      </c>
      <c r="C6" s="97" t="s">
        <v>147</v>
      </c>
      <c r="D6" s="97"/>
      <c r="E6" s="97"/>
      <c r="F6" s="97" t="s">
        <v>148</v>
      </c>
      <c r="G6" s="97"/>
      <c r="H6" s="97" t="s">
        <v>149</v>
      </c>
      <c r="I6" s="97"/>
      <c r="J6" s="97" t="s">
        <v>150</v>
      </c>
      <c r="K6" s="97"/>
      <c r="L6" s="97" t="s">
        <v>151</v>
      </c>
      <c r="M6" s="97" t="s">
        <v>152</v>
      </c>
      <c r="N6" s="97"/>
      <c r="O6" s="97"/>
    </row>
    <row r="7" spans="1:15" ht="12.75">
      <c r="A7" s="97" t="s">
        <v>153</v>
      </c>
      <c r="B7" s="97" t="s">
        <v>154</v>
      </c>
      <c r="C7" s="97"/>
      <c r="D7" s="97"/>
      <c r="E7" s="97"/>
      <c r="F7" s="97" t="s">
        <v>155</v>
      </c>
      <c r="G7" s="97"/>
      <c r="H7" s="97" t="s">
        <v>156</v>
      </c>
      <c r="I7" s="97"/>
      <c r="J7" s="97" t="s">
        <v>157</v>
      </c>
      <c r="K7" s="97"/>
      <c r="L7" s="97" t="s">
        <v>158</v>
      </c>
      <c r="M7" s="97"/>
      <c r="N7" s="97"/>
      <c r="O7" s="97"/>
    </row>
    <row r="8" spans="1:15" ht="12.75">
      <c r="A8" s="97" t="s">
        <v>159</v>
      </c>
      <c r="B8" s="97"/>
      <c r="C8" s="97"/>
      <c r="D8" s="97"/>
      <c r="E8" s="97"/>
      <c r="F8" s="97" t="s">
        <v>142</v>
      </c>
      <c r="G8" s="97"/>
      <c r="H8" s="97" t="s">
        <v>160</v>
      </c>
      <c r="I8" s="97"/>
      <c r="J8" s="97" t="s">
        <v>161</v>
      </c>
      <c r="K8" s="97"/>
      <c r="L8" s="97" t="s">
        <v>162</v>
      </c>
      <c r="M8" s="97"/>
      <c r="N8" s="97"/>
      <c r="O8" s="97"/>
    </row>
    <row r="9" spans="1:15" ht="12.75">
      <c r="A9" s="97"/>
      <c r="B9" s="97"/>
      <c r="C9" s="97"/>
      <c r="D9" s="97"/>
      <c r="E9" s="97"/>
      <c r="F9" s="97"/>
      <c r="G9" s="97"/>
      <c r="H9" s="97" t="s">
        <v>163</v>
      </c>
      <c r="I9" s="97"/>
      <c r="J9" s="97" t="s">
        <v>164</v>
      </c>
      <c r="K9" s="97"/>
      <c r="M9" s="97"/>
      <c r="N9" s="97"/>
      <c r="O9" s="97"/>
    </row>
    <row r="10" spans="1:15" ht="13.15">
      <c r="A10" s="97"/>
      <c r="B10" s="97"/>
      <c r="C10" s="97"/>
      <c r="D10" s="97"/>
      <c r="E10" s="97"/>
      <c r="F10" s="97"/>
      <c r="G10" s="97"/>
      <c r="H10" s="97" t="s">
        <v>165</v>
      </c>
      <c r="I10" s="97"/>
      <c r="J10" s="97" t="s">
        <v>166</v>
      </c>
      <c r="K10" s="97"/>
      <c r="L10" s="97"/>
      <c r="M10" s="97"/>
      <c r="N10" s="97"/>
      <c r="O10" s="97"/>
    </row>
    <row r="11" spans="1:15" ht="13.15">
      <c r="A11" s="97"/>
      <c r="B11" s="97"/>
      <c r="C11" s="97"/>
      <c r="D11" s="97"/>
      <c r="E11" s="97"/>
      <c r="F11" s="97"/>
      <c r="G11" s="97"/>
      <c r="H11" s="97"/>
      <c r="I11" s="97"/>
      <c r="J11" s="97" t="s">
        <v>167</v>
      </c>
      <c r="K11" s="97"/>
      <c r="L11" s="97"/>
      <c r="M11" s="97"/>
      <c r="N11" s="97"/>
      <c r="O11" s="97"/>
    </row>
    <row r="12" spans="1:15" ht="13.15">
      <c r="A12" s="97"/>
      <c r="B12" s="97"/>
      <c r="C12" s="97"/>
      <c r="D12" s="97"/>
      <c r="E12" s="97"/>
      <c r="F12" s="97"/>
      <c r="G12" s="97"/>
      <c r="H12" s="97"/>
      <c r="I12" s="97"/>
      <c r="J12" s="97"/>
      <c r="K12" s="97"/>
      <c r="L12" s="97"/>
      <c r="M12" s="97"/>
      <c r="N12" s="97"/>
      <c r="O12" s="97"/>
    </row>
    <row r="13" spans="1:15" ht="13.15">
      <c r="A13" s="97"/>
      <c r="B13" s="97"/>
      <c r="C13" s="97"/>
      <c r="D13" s="97"/>
      <c r="E13" s="97"/>
      <c r="F13" s="97"/>
      <c r="G13" s="97"/>
      <c r="H13" s="97"/>
      <c r="I13" s="97"/>
      <c r="J13" s="97"/>
      <c r="K13" s="97"/>
      <c r="L13" s="97"/>
      <c r="M13" s="97"/>
      <c r="N13" s="97"/>
      <c r="O13" s="97"/>
    </row>
    <row r="14" spans="1:15" ht="13.15">
      <c r="A14" s="97"/>
      <c r="B14" s="97"/>
      <c r="C14" s="97"/>
      <c r="D14" s="97"/>
      <c r="E14" s="97"/>
      <c r="F14" s="97"/>
      <c r="G14" s="97"/>
      <c r="H14" s="97"/>
      <c r="I14" s="97"/>
      <c r="J14" s="97"/>
      <c r="K14" s="97"/>
      <c r="L14" s="97"/>
      <c r="M14" s="97"/>
      <c r="N14" s="97"/>
      <c r="O14" s="97"/>
    </row>
    <row r="15" spans="1:15" ht="13.15">
      <c r="A15" s="97" t="s">
        <v>168</v>
      </c>
      <c r="B15" s="97" t="s">
        <v>169</v>
      </c>
      <c r="C15" s="97" t="s">
        <v>170</v>
      </c>
      <c r="D15" s="97" t="s">
        <v>171</v>
      </c>
      <c r="E15" s="97"/>
      <c r="F15" s="97"/>
      <c r="G15" s="97"/>
      <c r="H15" s="97"/>
      <c r="I15" s="97"/>
      <c r="J15" s="97"/>
      <c r="K15" s="97"/>
      <c r="L15" s="97"/>
      <c r="M15" s="97"/>
      <c r="N15" s="97"/>
      <c r="O15" s="97"/>
    </row>
    <row r="16" spans="1:15" ht="13.15">
      <c r="A16" s="97"/>
      <c r="B16" s="97"/>
      <c r="C16" s="97"/>
      <c r="D16" s="97"/>
      <c r="E16" s="97"/>
      <c r="F16" s="97"/>
      <c r="G16" s="97"/>
      <c r="H16" s="97"/>
      <c r="I16" s="97"/>
      <c r="J16" s="97"/>
      <c r="K16" s="97"/>
      <c r="L16" s="97"/>
      <c r="M16" s="97"/>
      <c r="N16" s="97"/>
      <c r="O16" s="97"/>
    </row>
    <row r="17" spans="1:15" ht="13.15">
      <c r="A17" s="97"/>
      <c r="B17" s="97"/>
      <c r="C17" s="97"/>
      <c r="D17" s="97"/>
      <c r="E17" s="97"/>
      <c r="F17" s="97"/>
      <c r="G17" s="97"/>
      <c r="H17" s="97"/>
      <c r="I17" s="97"/>
      <c r="J17" s="97"/>
      <c r="K17" s="97"/>
      <c r="L17" s="97"/>
      <c r="M17" s="97"/>
      <c r="N17" s="97"/>
      <c r="O17" s="97"/>
    </row>
    <row r="18" spans="1:15" ht="13.15">
      <c r="A18" s="97"/>
      <c r="B18" s="97"/>
      <c r="C18" s="97"/>
      <c r="D18" s="97"/>
      <c r="E18" s="97"/>
      <c r="F18" s="97"/>
      <c r="G18" s="97"/>
      <c r="H18" s="97"/>
      <c r="I18" s="97"/>
      <c r="J18" s="97"/>
      <c r="K18" s="97"/>
      <c r="L18" s="97"/>
      <c r="M18" s="97"/>
      <c r="N18" s="97"/>
      <c r="O18" s="97"/>
    </row>
    <row r="19" spans="1:15" ht="13.15">
      <c r="A19" s="97"/>
      <c r="B19" s="97"/>
      <c r="C19" s="97"/>
      <c r="D19" s="97"/>
      <c r="E19" s="97"/>
      <c r="F19" s="97"/>
      <c r="G19" s="97"/>
      <c r="H19" s="97"/>
      <c r="I19" s="97"/>
      <c r="J19" s="97"/>
      <c r="K19" s="97"/>
      <c r="L19" s="97"/>
      <c r="M19" s="97"/>
      <c r="N19" s="97"/>
      <c r="O19" s="97"/>
    </row>
    <row r="20" spans="1:15" ht="13.15">
      <c r="A20" s="97"/>
      <c r="B20" s="97"/>
      <c r="C20" s="97"/>
      <c r="D20" s="97"/>
      <c r="E20" s="97"/>
      <c r="F20" s="97"/>
      <c r="G20" s="97"/>
      <c r="H20" s="97"/>
      <c r="I20" s="97"/>
      <c r="J20" s="97"/>
      <c r="K20" s="97"/>
      <c r="L20" s="97"/>
      <c r="M20" s="97"/>
      <c r="N20" s="97"/>
      <c r="O20" s="97"/>
    </row>
    <row r="21" spans="1:15" ht="13.15">
      <c r="A21" s="97"/>
      <c r="B21" s="97"/>
      <c r="C21" s="97"/>
      <c r="D21" s="97"/>
      <c r="E21" s="97"/>
      <c r="F21" s="97"/>
      <c r="G21" s="97"/>
      <c r="H21" s="97"/>
      <c r="I21" s="97"/>
      <c r="J21" s="97"/>
      <c r="K21" s="97"/>
      <c r="L21" s="97"/>
      <c r="M21" s="97"/>
      <c r="N21" s="97"/>
      <c r="O21" s="97"/>
    </row>
    <row r="22" spans="1:15" ht="13.15">
      <c r="A22" s="97"/>
      <c r="B22" s="97"/>
      <c r="C22" s="97"/>
      <c r="D22" s="97"/>
      <c r="E22" s="97"/>
      <c r="F22" s="97"/>
      <c r="G22" s="97"/>
      <c r="H22" s="97"/>
      <c r="I22" s="97"/>
      <c r="J22" s="97"/>
      <c r="K22" s="97"/>
      <c r="L22" s="97"/>
      <c r="M22" s="97"/>
      <c r="N22" s="97"/>
      <c r="O22" s="97"/>
    </row>
    <row r="23" spans="1:15" ht="13.15">
      <c r="A23" s="97"/>
      <c r="B23" s="97"/>
      <c r="C23" s="97"/>
      <c r="D23" s="97"/>
      <c r="E23" s="97"/>
      <c r="F23" s="97"/>
      <c r="G23" s="97"/>
      <c r="H23" s="97"/>
      <c r="I23" s="97"/>
      <c r="J23" s="97"/>
      <c r="K23" s="97"/>
      <c r="L23" s="97"/>
      <c r="M23" s="97"/>
      <c r="N23" s="97"/>
      <c r="O23" s="97"/>
    </row>
    <row r="24" spans="1:15" ht="13.15">
      <c r="A24" s="97"/>
      <c r="B24" s="97"/>
      <c r="C24" s="97"/>
      <c r="D24" s="97"/>
      <c r="E24" s="97"/>
      <c r="F24" s="97"/>
      <c r="G24" s="97"/>
      <c r="H24" s="97"/>
      <c r="I24" s="97"/>
      <c r="J24" s="97"/>
      <c r="K24" s="97"/>
      <c r="L24" s="97"/>
      <c r="M24" s="97"/>
      <c r="N24" s="97"/>
      <c r="O24" s="97"/>
    </row>
    <row r="25" spans="1:15" ht="13.15">
      <c r="A25" s="97"/>
      <c r="B25" s="97"/>
      <c r="C25" s="97"/>
      <c r="D25" s="97"/>
      <c r="E25" s="97"/>
      <c r="F25" s="97"/>
      <c r="G25" s="97"/>
      <c r="H25" s="97"/>
      <c r="I25" s="97"/>
      <c r="J25" s="97"/>
      <c r="K25" s="97"/>
      <c r="L25" s="97"/>
      <c r="M25" s="97"/>
      <c r="N25" s="97"/>
      <c r="O25" s="97"/>
    </row>
    <row r="26" spans="1:15" ht="13.15">
      <c r="A26" s="97"/>
      <c r="B26" s="97"/>
      <c r="C26" s="97"/>
      <c r="D26" s="97"/>
      <c r="E26" s="97"/>
      <c r="F26" s="97"/>
      <c r="G26" s="97"/>
      <c r="H26" s="97"/>
      <c r="I26" s="97"/>
      <c r="J26" s="97"/>
      <c r="K26" s="97"/>
      <c r="L26" s="97"/>
      <c r="M26" s="97"/>
      <c r="N26" s="97"/>
      <c r="O26" s="97"/>
    </row>
    <row r="27" spans="1:15" ht="13.15">
      <c r="A27" s="97"/>
      <c r="B27" s="97"/>
      <c r="C27" s="97"/>
      <c r="D27" s="97"/>
      <c r="E27" s="97"/>
      <c r="F27" s="97"/>
      <c r="G27" s="97"/>
      <c r="H27" s="97"/>
      <c r="I27" s="97"/>
      <c r="J27" s="97"/>
      <c r="K27" s="97"/>
      <c r="L27" s="97"/>
      <c r="M27" s="97"/>
      <c r="N27" s="97"/>
      <c r="O27" s="97"/>
    </row>
    <row r="28" spans="1:15" ht="13.15">
      <c r="A28" s="97"/>
      <c r="B28" s="97"/>
      <c r="C28" s="97"/>
      <c r="D28" s="97"/>
      <c r="E28" s="97"/>
      <c r="F28" s="97"/>
      <c r="G28" s="97"/>
      <c r="H28" s="97"/>
      <c r="I28" s="97"/>
      <c r="J28" s="97"/>
      <c r="K28" s="97"/>
      <c r="L28" s="97"/>
      <c r="M28" s="97"/>
      <c r="N28" s="97"/>
      <c r="O28" s="97"/>
    </row>
    <row r="29" spans="1:15" ht="13.15">
      <c r="A29" s="97"/>
      <c r="B29" s="97"/>
      <c r="C29" s="97"/>
      <c r="D29" s="97"/>
      <c r="E29" s="97"/>
      <c r="F29" s="97"/>
      <c r="G29" s="97"/>
      <c r="H29" s="97"/>
      <c r="I29" s="97"/>
      <c r="J29" s="97"/>
      <c r="K29" s="97"/>
      <c r="L29" s="97"/>
      <c r="M29" s="97"/>
      <c r="N29" s="97"/>
      <c r="O29" s="97"/>
    </row>
    <row r="30" spans="1:15" ht="13.15">
      <c r="A30" s="97"/>
      <c r="B30" s="97"/>
      <c r="C30" s="97"/>
      <c r="D30" s="97"/>
      <c r="E30" s="97"/>
      <c r="F30" s="97"/>
      <c r="G30" s="97"/>
      <c r="H30" s="97"/>
      <c r="I30" s="97"/>
      <c r="J30" s="97"/>
      <c r="K30" s="97"/>
      <c r="L30" s="97"/>
      <c r="M30" s="97"/>
      <c r="N30" s="97"/>
      <c r="O30" s="97"/>
    </row>
    <row r="31" spans="1:15" ht="13.15">
      <c r="A31" s="97"/>
      <c r="B31" s="97"/>
      <c r="C31" s="97"/>
      <c r="D31" s="97"/>
      <c r="E31" s="97"/>
      <c r="F31" s="97"/>
      <c r="G31" s="97"/>
      <c r="H31" s="97"/>
      <c r="I31" s="97"/>
      <c r="J31" s="97"/>
      <c r="K31" s="97"/>
      <c r="L31" s="97"/>
      <c r="M31" s="97"/>
      <c r="N31" s="97"/>
      <c r="O31" s="97"/>
    </row>
    <row r="32" spans="1:15" ht="13.15">
      <c r="A32" s="97"/>
      <c r="B32" s="97"/>
      <c r="C32" s="97"/>
      <c r="D32" s="97"/>
      <c r="E32" s="97"/>
      <c r="F32" s="97"/>
      <c r="G32" s="97"/>
      <c r="H32" s="97"/>
      <c r="I32" s="97"/>
      <c r="J32" s="97"/>
      <c r="K32" s="97"/>
      <c r="L32" s="97"/>
      <c r="M32" s="97"/>
      <c r="N32" s="97"/>
      <c r="O32" s="97"/>
    </row>
    <row r="33" spans="1:15" ht="13.15">
      <c r="A33" s="97"/>
      <c r="B33" s="97"/>
      <c r="C33" s="97"/>
      <c r="D33" s="97"/>
      <c r="E33" s="97"/>
      <c r="F33" s="97"/>
      <c r="G33" s="97"/>
      <c r="H33" s="97"/>
      <c r="I33" s="97"/>
      <c r="J33" s="97"/>
      <c r="K33" s="97"/>
      <c r="L33" s="97"/>
      <c r="M33" s="97"/>
      <c r="N33" s="97"/>
      <c r="O33" s="97"/>
    </row>
    <row r="34" spans="1:15" ht="13.15">
      <c r="A34" s="97"/>
      <c r="B34" s="97"/>
      <c r="C34" s="97"/>
      <c r="D34" s="97"/>
      <c r="E34" s="97"/>
      <c r="F34" s="97"/>
      <c r="G34" s="97"/>
      <c r="H34" s="97"/>
      <c r="I34" s="97"/>
      <c r="J34" s="97"/>
      <c r="K34" s="97"/>
      <c r="L34" s="97"/>
      <c r="M34" s="97"/>
      <c r="N34" s="97"/>
      <c r="O34" s="97"/>
    </row>
    <row r="35" spans="1:15" ht="13.15">
      <c r="A35" s="97"/>
      <c r="B35" s="97"/>
      <c r="C35" s="97"/>
      <c r="D35" s="97"/>
      <c r="E35" s="97"/>
      <c r="F35" s="97"/>
      <c r="G35" s="97"/>
      <c r="H35" s="97"/>
      <c r="I35" s="97"/>
      <c r="J35" s="97"/>
      <c r="K35" s="97"/>
      <c r="L35" s="97"/>
      <c r="M35" s="97"/>
      <c r="N35" s="97"/>
      <c r="O35" s="97"/>
    </row>
    <row r="36" spans="1:15" ht="13.15">
      <c r="A36" s="97"/>
      <c r="B36" s="97"/>
      <c r="C36" s="97"/>
      <c r="D36" s="97"/>
      <c r="E36" s="97"/>
      <c r="F36" s="97"/>
      <c r="G36" s="97"/>
      <c r="H36" s="97"/>
      <c r="I36" s="97"/>
      <c r="J36" s="97"/>
      <c r="K36" s="97"/>
      <c r="L36" s="97"/>
      <c r="M36" s="97"/>
      <c r="N36" s="97"/>
      <c r="O36" s="97"/>
    </row>
    <row r="37" spans="1:15" ht="13.15">
      <c r="A37" s="97"/>
      <c r="B37" s="97"/>
      <c r="C37" s="97"/>
      <c r="D37" s="97"/>
      <c r="E37" s="97"/>
      <c r="F37" s="97"/>
      <c r="G37" s="97"/>
      <c r="H37" s="97"/>
      <c r="I37" s="97"/>
      <c r="J37" s="97"/>
      <c r="K37" s="97"/>
      <c r="L37" s="97"/>
      <c r="M37" s="97"/>
      <c r="N37" s="97"/>
      <c r="O37" s="97"/>
    </row>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C462FB6AD64E45A347ED32108B50D2" ma:contentTypeVersion="14" ma:contentTypeDescription="Crée un document." ma:contentTypeScope="" ma:versionID="2b00565e1b058d4ac8711d8c7ce981b8">
  <xsd:schema xmlns:xsd="http://www.w3.org/2001/XMLSchema" xmlns:xs="http://www.w3.org/2001/XMLSchema" xmlns:p="http://schemas.microsoft.com/office/2006/metadata/properties" xmlns:ns2="854b4c58-06e2-4adc-bbba-804356b33a04" xmlns:ns3="95df7afd-31d0-4525-b07c-07b004ed8bfa" targetNamespace="http://schemas.microsoft.com/office/2006/metadata/properties" ma:root="true" ma:fieldsID="6f74e38238fa658c26eda131558948f8" ns2:_="" ns3:_="">
    <xsd:import namespace="854b4c58-06e2-4adc-bbba-804356b33a04"/>
    <xsd:import namespace="95df7afd-31d0-4525-b07c-07b004ed8bf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4b4c58-06e2-4adc-bbba-804356b33a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d034d422-c876-428a-a5e6-1afe73fe82f8"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df7afd-31d0-4525-b07c-07b004ed8bfa"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d7a688cd-b856-4af0-b40f-da1f01f6c1ec}" ma:internalName="TaxCatchAll" ma:showField="CatchAllData" ma:web="95df7afd-31d0-4525-b07c-07b004ed8b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E4D42D-E0E0-4551-A3CE-51EA34504D39}"/>
</file>

<file path=customXml/itemProps2.xml><?xml version="1.0" encoding="utf-8"?>
<ds:datastoreItem xmlns:ds="http://schemas.openxmlformats.org/officeDocument/2006/customXml" ds:itemID="{F5927C65-0352-496F-8F6A-1654D4FAC326}"/>
</file>

<file path=docProps/app.xml><?xml version="1.0" encoding="utf-8"?>
<Properties xmlns="http://schemas.openxmlformats.org/officeDocument/2006/extended-properties" xmlns:vt="http://schemas.openxmlformats.org/officeDocument/2006/docPropsVTypes">
  <Application>Microsoft Excel Online</Application>
  <Manager/>
  <Company>pscg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philippe siat</dc:creator>
  <cp:keywords/>
  <dc:description/>
  <cp:lastModifiedBy>Matthieu Riollier</cp:lastModifiedBy>
  <cp:revision/>
  <dcterms:created xsi:type="dcterms:W3CDTF">2005-01-31T14:18:58Z</dcterms:created>
  <dcterms:modified xsi:type="dcterms:W3CDTF">2024-08-27T10:50:17Z</dcterms:modified>
  <cp:category/>
  <cp:contentStatus/>
</cp:coreProperties>
</file>